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RPL\2025-26\PRICE LIST\5-AUGUST\"/>
    </mc:Choice>
  </mc:AlternateContent>
  <bookViews>
    <workbookView xWindow="0" yWindow="0" windowWidth="24000" windowHeight="93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HAMILTON!$B$7:$B$91</definedName>
    <definedName name="_xlnm._FilterDatabase" localSheetId="0" hidden="1">MAHARASHTRA!$A$8:$K$187</definedName>
    <definedName name="_xlnm._FilterDatabase" localSheetId="2" hidden="1">NILKAMAL!$A$7:$K$175</definedName>
    <definedName name="_xlnm._FilterDatabase" localSheetId="3" hidden="1">SURAT!$B$7:$B$40</definedName>
    <definedName name="_xlnm._FilterDatabase" localSheetId="4" hidden="1">'WIMPLAST '!$A$7:$K$109</definedName>
    <definedName name="_xlnm.Print_Area" localSheetId="1">'DAMAN SILVASSA'!$A$1:$K$91</definedName>
    <definedName name="_xlnm.Print_Area" localSheetId="5">HAMILTON!$A$1:$K$91</definedName>
    <definedName name="_xlnm.Print_Area" localSheetId="0">MAHARASHTRA!$A$1:$K$203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5" i="4" l="1"/>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7" i="4" l="1"/>
  <c r="I28" i="4"/>
  <c r="J28" i="4" s="1"/>
  <c r="K28" i="4" s="1"/>
  <c r="I29" i="4"/>
  <c r="I30" i="4"/>
  <c r="J30" i="4" s="1"/>
  <c r="I31" i="4"/>
  <c r="J31" i="4" s="1"/>
  <c r="I32" i="4"/>
  <c r="J32" i="4" s="1"/>
  <c r="I33" i="4"/>
  <c r="J33" i="4" s="1"/>
  <c r="I34" i="4"/>
  <c r="J34" i="4" s="1"/>
  <c r="K34" i="4" s="1"/>
  <c r="I35" i="4"/>
  <c r="I36" i="4"/>
  <c r="I37" i="4"/>
  <c r="I38" i="4"/>
  <c r="I39" i="4"/>
  <c r="J39" i="4" s="1"/>
  <c r="I40" i="4"/>
  <c r="J40" i="4" s="1"/>
  <c r="K40" i="4" s="1"/>
  <c r="I41" i="4"/>
  <c r="I42" i="4"/>
  <c r="I43" i="4"/>
  <c r="I44" i="4"/>
  <c r="J44" i="4" s="1"/>
  <c r="K44" i="4" s="1"/>
  <c r="I45" i="4"/>
  <c r="J41" i="4"/>
  <c r="I8" i="5"/>
  <c r="I9" i="5"/>
  <c r="I10" i="5"/>
  <c r="I11" i="5"/>
  <c r="I12" i="5"/>
  <c r="I13" i="5"/>
  <c r="I14" i="5"/>
  <c r="I15" i="5"/>
  <c r="J15" i="5" s="1"/>
  <c r="I16" i="5"/>
  <c r="J16" i="5" s="1"/>
  <c r="I17" i="5"/>
  <c r="J17" i="5" s="1"/>
  <c r="I18" i="5"/>
  <c r="J18" i="5" s="1"/>
  <c r="K18" i="5" s="1"/>
  <c r="I19" i="5"/>
  <c r="J19" i="5" s="1"/>
  <c r="K19" i="5" s="1"/>
  <c r="I20" i="5"/>
  <c r="J20" i="5" s="1"/>
  <c r="K20" i="5" s="1"/>
  <c r="I21" i="5"/>
  <c r="I22" i="5"/>
  <c r="J22" i="5" s="1"/>
  <c r="K22" i="5" s="1"/>
  <c r="I23" i="5"/>
  <c r="J23" i="5" s="1"/>
  <c r="K23" i="5" s="1"/>
  <c r="I24" i="5"/>
  <c r="I25" i="5"/>
  <c r="I26" i="5"/>
  <c r="J26" i="5" s="1"/>
  <c r="K26" i="5" s="1"/>
  <c r="J10" i="5"/>
  <c r="K10" i="5" s="1"/>
  <c r="J14" i="5"/>
  <c r="I28" i="6"/>
  <c r="I30" i="6"/>
  <c r="I32" i="6"/>
  <c r="I34" i="6"/>
  <c r="I36" i="6"/>
  <c r="J36" i="6" s="1"/>
  <c r="I38" i="6"/>
  <c r="I41" i="6"/>
  <c r="I43" i="6"/>
  <c r="I45" i="6"/>
  <c r="J30" i="6"/>
  <c r="J32" i="6"/>
  <c r="K32" i="6" s="1"/>
  <c r="J38" i="6"/>
  <c r="K38" i="6" s="1"/>
  <c r="J41" i="6"/>
  <c r="I27" i="6"/>
  <c r="I29" i="6"/>
  <c r="J29" i="6" s="1"/>
  <c r="K29" i="6" s="1"/>
  <c r="I31" i="6"/>
  <c r="J31" i="6" s="1"/>
  <c r="I33" i="6"/>
  <c r="J33" i="6" s="1"/>
  <c r="K33" i="6" s="1"/>
  <c r="I35" i="6"/>
  <c r="J35" i="6" s="1"/>
  <c r="I37" i="6"/>
  <c r="I39" i="6"/>
  <c r="J39" i="6" s="1"/>
  <c r="K39" i="6" s="1"/>
  <c r="I40" i="6"/>
  <c r="I42" i="6"/>
  <c r="I44" i="6"/>
  <c r="J44" i="6" s="1"/>
  <c r="I9" i="6"/>
  <c r="I11" i="6"/>
  <c r="I13" i="6"/>
  <c r="I15" i="6"/>
  <c r="I17" i="6"/>
  <c r="J17" i="6" s="1"/>
  <c r="I19" i="6"/>
  <c r="I22" i="6"/>
  <c r="J22" i="6" s="1"/>
  <c r="I24" i="6"/>
  <c r="J24" i="6" s="1"/>
  <c r="I26" i="6"/>
  <c r="J11" i="6"/>
  <c r="J12" i="6"/>
  <c r="J15" i="6"/>
  <c r="J19" i="6"/>
  <c r="I8" i="6"/>
  <c r="I10" i="6"/>
  <c r="I12" i="6"/>
  <c r="I14" i="6"/>
  <c r="I16" i="6"/>
  <c r="J16" i="6" s="1"/>
  <c r="I18" i="6"/>
  <c r="I20" i="6"/>
  <c r="J20" i="6" s="1"/>
  <c r="K20" i="6" s="1"/>
  <c r="I21" i="6"/>
  <c r="I23" i="6"/>
  <c r="I25" i="6"/>
  <c r="I27" i="1"/>
  <c r="I28" i="1"/>
  <c r="J28" i="1" s="1"/>
  <c r="K28" i="1" s="1"/>
  <c r="I29" i="1"/>
  <c r="I30" i="1"/>
  <c r="I31" i="1"/>
  <c r="I32" i="1"/>
  <c r="I33" i="1"/>
  <c r="I35" i="1"/>
  <c r="J35" i="1" s="1"/>
  <c r="K35" i="1" s="1"/>
  <c r="I36" i="1"/>
  <c r="I37" i="1"/>
  <c r="J37" i="1" s="1"/>
  <c r="I38" i="1"/>
  <c r="J38" i="1" s="1"/>
  <c r="I39" i="1"/>
  <c r="I40" i="1"/>
  <c r="I41" i="1"/>
  <c r="J41" i="1" s="1"/>
  <c r="I42" i="1"/>
  <c r="J42" i="1" s="1"/>
  <c r="I43" i="1"/>
  <c r="J43" i="1" s="1"/>
  <c r="I44" i="1"/>
  <c r="I45" i="1"/>
  <c r="J45" i="1" s="1"/>
  <c r="K45" i="1" s="1"/>
  <c r="J27" i="1"/>
  <c r="J30" i="1"/>
  <c r="J31" i="1"/>
  <c r="J36" i="1"/>
  <c r="K36" i="1" s="1"/>
  <c r="J39" i="1"/>
  <c r="K39" i="1" s="1"/>
  <c r="J40" i="1"/>
  <c r="K40" i="1" s="1"/>
  <c r="J44" i="1"/>
  <c r="K14" i="5" l="1"/>
  <c r="K19" i="6"/>
  <c r="K11" i="6"/>
  <c r="K22" i="6"/>
  <c r="K44" i="6"/>
  <c r="K41" i="6"/>
  <c r="K12" i="6"/>
  <c r="J13" i="6"/>
  <c r="K13" i="6" s="1"/>
  <c r="K24" i="6"/>
  <c r="K15" i="6"/>
  <c r="J37" i="6"/>
  <c r="K37" i="6" s="1"/>
  <c r="K30" i="6"/>
  <c r="J34" i="6"/>
  <c r="K34" i="6" s="1"/>
  <c r="K43" i="1"/>
  <c r="K41" i="4"/>
  <c r="K33" i="4"/>
  <c r="K32" i="4"/>
  <c r="J45" i="4"/>
  <c r="K45" i="4" s="1"/>
  <c r="J37" i="4"/>
  <c r="K37" i="4" s="1"/>
  <c r="J29" i="4"/>
  <c r="K29" i="4" s="1"/>
  <c r="J36" i="4"/>
  <c r="K36" i="4" s="1"/>
  <c r="K44" i="1"/>
  <c r="K31" i="1"/>
  <c r="K27" i="1"/>
  <c r="K30" i="1"/>
  <c r="K31" i="4"/>
  <c r="J43" i="4"/>
  <c r="K43" i="4" s="1"/>
  <c r="J35" i="4"/>
  <c r="K35" i="4" s="1"/>
  <c r="J27" i="4"/>
  <c r="K27" i="4" s="1"/>
  <c r="K30" i="4"/>
  <c r="J42" i="4"/>
  <c r="K42" i="4" s="1"/>
  <c r="J38" i="4"/>
  <c r="K38" i="4" s="1"/>
  <c r="K39" i="4"/>
  <c r="K17" i="5"/>
  <c r="J25" i="5"/>
  <c r="K25" i="5" s="1"/>
  <c r="J21" i="5"/>
  <c r="K21" i="5" s="1"/>
  <c r="J13" i="5"/>
  <c r="K13" i="5" s="1"/>
  <c r="J9" i="5"/>
  <c r="K9" i="5" s="1"/>
  <c r="K16" i="5"/>
  <c r="J24" i="5"/>
  <c r="K24" i="5" s="1"/>
  <c r="J12" i="5"/>
  <c r="K12" i="5" s="1"/>
  <c r="J8" i="5"/>
  <c r="K8" i="5" s="1"/>
  <c r="K15" i="5"/>
  <c r="J11" i="5"/>
  <c r="K11" i="5" s="1"/>
  <c r="J42" i="6"/>
  <c r="K42" i="6" s="1"/>
  <c r="K36" i="6"/>
  <c r="J45" i="6"/>
  <c r="K45" i="6" s="1"/>
  <c r="K35" i="6"/>
  <c r="J40" i="6"/>
  <c r="K40" i="6" s="1"/>
  <c r="J28" i="6"/>
  <c r="K28" i="6" s="1"/>
  <c r="K31" i="6"/>
  <c r="J43" i="6"/>
  <c r="K43" i="6" s="1"/>
  <c r="J27" i="6"/>
  <c r="K27" i="6" s="1"/>
  <c r="K17" i="6"/>
  <c r="J26" i="6"/>
  <c r="K26" i="6" s="1"/>
  <c r="J18" i="6"/>
  <c r="K18" i="6" s="1"/>
  <c r="J14" i="6"/>
  <c r="K14" i="6" s="1"/>
  <c r="J10" i="6"/>
  <c r="K10" i="6" s="1"/>
  <c r="K16" i="6"/>
  <c r="J25" i="6"/>
  <c r="K25" i="6" s="1"/>
  <c r="J21" i="6"/>
  <c r="K21" i="6" s="1"/>
  <c r="J9" i="6"/>
  <c r="K9" i="6" s="1"/>
  <c r="J23" i="6"/>
  <c r="K23" i="6" s="1"/>
  <c r="J8" i="6"/>
  <c r="K8" i="6" s="1"/>
  <c r="K42" i="1"/>
  <c r="K38" i="1"/>
  <c r="K41" i="1"/>
  <c r="J33" i="1"/>
  <c r="K33" i="1" s="1"/>
  <c r="J29" i="1"/>
  <c r="K29" i="1" s="1"/>
  <c r="K37" i="1"/>
  <c r="J32" i="1"/>
  <c r="K32" i="1" s="1"/>
  <c r="H64" i="4" l="1"/>
  <c r="H63" i="4"/>
  <c r="H62" i="4"/>
  <c r="H61" i="4"/>
  <c r="H60" i="4"/>
  <c r="H59" i="4"/>
  <c r="H58" i="4"/>
  <c r="H57" i="4"/>
  <c r="H56" i="4"/>
  <c r="H55" i="4"/>
  <c r="H54" i="4"/>
  <c r="H53" i="4"/>
  <c r="H52" i="4"/>
  <c r="H51" i="4"/>
  <c r="H50" i="4"/>
  <c r="H49" i="4"/>
  <c r="H48" i="4"/>
  <c r="H47" i="4"/>
  <c r="H46" i="4"/>
  <c r="H26" i="4"/>
  <c r="H25" i="4"/>
  <c r="H24" i="4"/>
  <c r="H23" i="4"/>
  <c r="H22" i="4"/>
  <c r="H21" i="4"/>
  <c r="H20" i="4"/>
  <c r="H19" i="4"/>
  <c r="H18" i="4"/>
  <c r="H17" i="4"/>
  <c r="H16" i="4"/>
  <c r="H15" i="4"/>
  <c r="H14" i="4"/>
  <c r="H13" i="4"/>
  <c r="H12" i="4"/>
  <c r="H11" i="4"/>
  <c r="H10" i="4"/>
  <c r="H9" i="4"/>
  <c r="H8" i="4"/>
  <c r="I46" i="4" l="1"/>
  <c r="J46" i="4" s="1"/>
  <c r="I47" i="4"/>
  <c r="J47" i="4" s="1"/>
  <c r="K47" i="4" s="1"/>
  <c r="I48" i="4"/>
  <c r="J48" i="4" s="1"/>
  <c r="I49" i="4"/>
  <c r="I50" i="4"/>
  <c r="J50" i="4" s="1"/>
  <c r="I51" i="4"/>
  <c r="J51" i="4" s="1"/>
  <c r="K51" i="4" s="1"/>
  <c r="I52" i="4"/>
  <c r="J52" i="4" s="1"/>
  <c r="I53" i="4"/>
  <c r="J53" i="4" s="1"/>
  <c r="I54" i="4"/>
  <c r="J54" i="4" s="1"/>
  <c r="I55" i="4"/>
  <c r="I56" i="4"/>
  <c r="I57" i="4"/>
  <c r="J57" i="4" s="1"/>
  <c r="K57" i="4" s="1"/>
  <c r="I58" i="4"/>
  <c r="I59" i="4"/>
  <c r="I60" i="4"/>
  <c r="J60" i="4" s="1"/>
  <c r="K60" i="4" s="1"/>
  <c r="I61" i="4"/>
  <c r="I62" i="4"/>
  <c r="I63" i="4"/>
  <c r="J63" i="4" s="1"/>
  <c r="K63" i="4" s="1"/>
  <c r="I64" i="4"/>
  <c r="J64" i="4" s="1"/>
  <c r="I8" i="4"/>
  <c r="J8" i="4" s="1"/>
  <c r="I9" i="4"/>
  <c r="J9" i="4" s="1"/>
  <c r="I10" i="4"/>
  <c r="I11" i="4"/>
  <c r="J11" i="4" s="1"/>
  <c r="I12" i="4"/>
  <c r="I13" i="4"/>
  <c r="J13" i="4" s="1"/>
  <c r="I14" i="4"/>
  <c r="J14" i="4" s="1"/>
  <c r="I15" i="4"/>
  <c r="J15" i="4" s="1"/>
  <c r="I16" i="4"/>
  <c r="I17" i="4"/>
  <c r="I18" i="4"/>
  <c r="I19" i="4"/>
  <c r="J19" i="4" s="1"/>
  <c r="I20" i="4"/>
  <c r="I21" i="4"/>
  <c r="J21" i="4" s="1"/>
  <c r="I22" i="4"/>
  <c r="J22" i="4" s="1"/>
  <c r="I23" i="4"/>
  <c r="I24" i="4"/>
  <c r="J24" i="4" s="1"/>
  <c r="I25" i="4"/>
  <c r="J25" i="4" s="1"/>
  <c r="I26" i="4"/>
  <c r="J56" i="4" l="1"/>
  <c r="K56" i="4" s="1"/>
  <c r="J55" i="4"/>
  <c r="K55" i="4" s="1"/>
  <c r="K46" i="4"/>
  <c r="J59" i="4"/>
  <c r="K59" i="4" s="1"/>
  <c r="K64" i="4"/>
  <c r="K52" i="4"/>
  <c r="K48" i="4"/>
  <c r="K54" i="4"/>
  <c r="J62" i="4"/>
  <c r="K62" i="4" s="1"/>
  <c r="K50" i="4"/>
  <c r="K53" i="4"/>
  <c r="J61" i="4"/>
  <c r="K61" i="4" s="1"/>
  <c r="J49" i="4"/>
  <c r="K49" i="4" s="1"/>
  <c r="J58" i="4"/>
  <c r="K58" i="4" s="1"/>
  <c r="K24" i="4"/>
  <c r="K8" i="4"/>
  <c r="J26" i="4"/>
  <c r="K26" i="4" s="1"/>
  <c r="J16" i="4"/>
  <c r="K16" i="4" s="1"/>
  <c r="K19" i="4"/>
  <c r="K15" i="4"/>
  <c r="K11" i="4"/>
  <c r="J18" i="4"/>
  <c r="K18" i="4" s="1"/>
  <c r="J12" i="4"/>
  <c r="K12" i="4" s="1"/>
  <c r="K22" i="4"/>
  <c r="K14" i="4"/>
  <c r="K25" i="4"/>
  <c r="K21" i="4"/>
  <c r="K13" i="4"/>
  <c r="K9" i="4"/>
  <c r="J17" i="4"/>
  <c r="K17" i="4" s="1"/>
  <c r="J20" i="4"/>
  <c r="K20" i="4" s="1"/>
  <c r="J23" i="4"/>
  <c r="K23" i="4" s="1"/>
  <c r="J10" i="4"/>
  <c r="K10" i="4" s="1"/>
  <c r="H56" i="5" l="1"/>
  <c r="H37" i="5"/>
  <c r="I37" i="5" s="1"/>
  <c r="H113" i="6"/>
  <c r="H94" i="6"/>
  <c r="I94" i="6" s="1"/>
  <c r="H75" i="6"/>
  <c r="I75" i="6" s="1"/>
  <c r="H56" i="6"/>
  <c r="I56" i="6" s="1"/>
  <c r="H46" i="6"/>
  <c r="I46" i="6" s="1"/>
  <c r="J46" i="6" s="1"/>
  <c r="H47" i="6"/>
  <c r="I47" i="6" s="1"/>
  <c r="J47" i="6" s="1"/>
  <c r="I56" i="5" l="1"/>
  <c r="J37" i="5"/>
  <c r="K37" i="5" s="1"/>
  <c r="J75" i="6"/>
  <c r="K75" i="6" s="1"/>
  <c r="I113" i="6"/>
  <c r="J113" i="6" s="1"/>
  <c r="J94" i="6"/>
  <c r="K94" i="6" s="1"/>
  <c r="J56" i="6"/>
  <c r="K56" i="6" s="1"/>
  <c r="K47" i="6"/>
  <c r="K46" i="6"/>
  <c r="H83" i="5"/>
  <c r="H82" i="5"/>
  <c r="H81" i="5"/>
  <c r="H80" i="5"/>
  <c r="H79" i="5"/>
  <c r="H78" i="5"/>
  <c r="H77" i="5"/>
  <c r="H76" i="5"/>
  <c r="H75" i="5"/>
  <c r="H74" i="5"/>
  <c r="H73" i="5"/>
  <c r="H72" i="5"/>
  <c r="H71" i="5"/>
  <c r="H70" i="5"/>
  <c r="H69" i="5"/>
  <c r="H68" i="5"/>
  <c r="H67" i="5"/>
  <c r="H66" i="5"/>
  <c r="H65" i="5"/>
  <c r="J56" i="5" l="1"/>
  <c r="K56" i="5" s="1"/>
  <c r="K113" i="6"/>
  <c r="I65" i="5"/>
  <c r="J65" i="5" s="1"/>
  <c r="I67" i="5"/>
  <c r="I69" i="5"/>
  <c r="J69" i="5" s="1"/>
  <c r="K69" i="5" s="1"/>
  <c r="I70" i="5"/>
  <c r="J70" i="5" s="1"/>
  <c r="K70" i="5" s="1"/>
  <c r="I71" i="5"/>
  <c r="I72" i="5"/>
  <c r="J72" i="5" s="1"/>
  <c r="K72" i="5" s="1"/>
  <c r="I73" i="5"/>
  <c r="J73" i="5" s="1"/>
  <c r="K73" i="5" s="1"/>
  <c r="I74" i="5"/>
  <c r="I75" i="5"/>
  <c r="I76" i="5"/>
  <c r="J76" i="5" s="1"/>
  <c r="K76" i="5" s="1"/>
  <c r="I77" i="5"/>
  <c r="I78" i="5"/>
  <c r="I79" i="5"/>
  <c r="J79" i="5" s="1"/>
  <c r="I80" i="5"/>
  <c r="I81" i="5"/>
  <c r="J81" i="5" s="1"/>
  <c r="I82" i="5"/>
  <c r="J82" i="5" s="1"/>
  <c r="I83" i="5"/>
  <c r="J67" i="5"/>
  <c r="I66" i="5"/>
  <c r="I68" i="5"/>
  <c r="J80" i="5" l="1"/>
  <c r="K80" i="5" s="1"/>
  <c r="J68" i="5"/>
  <c r="K68" i="5" s="1"/>
  <c r="K67" i="5"/>
  <c r="K79" i="5"/>
  <c r="J83" i="5"/>
  <c r="K83" i="5" s="1"/>
  <c r="J75" i="5"/>
  <c r="K75" i="5" s="1"/>
  <c r="J71" i="5"/>
  <c r="K71" i="5" s="1"/>
  <c r="K82" i="5"/>
  <c r="J78" i="5"/>
  <c r="K78" i="5" s="1"/>
  <c r="J66" i="5"/>
  <c r="K66" i="5" s="1"/>
  <c r="K81" i="5"/>
  <c r="K65" i="5"/>
  <c r="J74" i="5"/>
  <c r="K74" i="5" s="1"/>
  <c r="J77" i="5"/>
  <c r="K77" i="5" s="1"/>
  <c r="H18" i="7" l="1"/>
  <c r="H56" i="1"/>
  <c r="H18" i="1"/>
  <c r="I18" i="7" l="1"/>
  <c r="J18" i="7" s="1"/>
  <c r="I56" i="1"/>
  <c r="J56" i="1" s="1"/>
  <c r="I18" i="1"/>
  <c r="J18" i="1" s="1"/>
  <c r="H152" i="2"/>
  <c r="I152" i="2" s="1"/>
  <c r="H95" i="2"/>
  <c r="H133" i="2"/>
  <c r="I133" i="2" s="1"/>
  <c r="K18" i="7" l="1"/>
  <c r="K56" i="1"/>
  <c r="K18" i="1"/>
  <c r="J152" i="2"/>
  <c r="K152" i="2" s="1"/>
  <c r="I95" i="2"/>
  <c r="J95" i="2" s="1"/>
  <c r="J133" i="2"/>
  <c r="K133" i="2" s="1"/>
  <c r="K95" i="2" l="1"/>
  <c r="H114" i="2" l="1"/>
  <c r="H76" i="2"/>
  <c r="H57" i="2"/>
  <c r="H38" i="2"/>
  <c r="H19" i="2"/>
  <c r="I57" i="2" l="1"/>
  <c r="I114" i="2"/>
  <c r="I38" i="2"/>
  <c r="J38" i="2" s="1"/>
  <c r="I76" i="2"/>
  <c r="I19" i="2"/>
  <c r="J19" i="2" s="1"/>
  <c r="H26" i="7"/>
  <c r="H25" i="7"/>
  <c r="H24" i="7"/>
  <c r="H23" i="7"/>
  <c r="H22" i="7"/>
  <c r="H21" i="7"/>
  <c r="H20" i="7"/>
  <c r="H19" i="7"/>
  <c r="H17" i="7"/>
  <c r="H16" i="7"/>
  <c r="H15" i="7"/>
  <c r="H14" i="7"/>
  <c r="H13" i="7"/>
  <c r="H12" i="7"/>
  <c r="H11" i="7"/>
  <c r="H10" i="7"/>
  <c r="H9" i="7"/>
  <c r="H8" i="7"/>
  <c r="J114" i="2" l="1"/>
  <c r="K114" i="2" s="1"/>
  <c r="J57" i="2"/>
  <c r="K57" i="2" s="1"/>
  <c r="K38" i="2"/>
  <c r="J76" i="2"/>
  <c r="K76" i="2" s="1"/>
  <c r="K19" i="2"/>
  <c r="I8" i="7"/>
  <c r="I9" i="7"/>
  <c r="I10" i="7"/>
  <c r="J10" i="7" s="1"/>
  <c r="I11" i="7"/>
  <c r="J11" i="7" s="1"/>
  <c r="I12" i="7"/>
  <c r="J12" i="7" s="1"/>
  <c r="I13" i="7"/>
  <c r="I14" i="7"/>
  <c r="J14" i="7" s="1"/>
  <c r="I15" i="7"/>
  <c r="J15" i="7" s="1"/>
  <c r="I16" i="7"/>
  <c r="I17" i="7"/>
  <c r="I19" i="7"/>
  <c r="I20" i="7"/>
  <c r="I21" i="7"/>
  <c r="J21" i="7" s="1"/>
  <c r="I22" i="7"/>
  <c r="I23" i="7"/>
  <c r="J23" i="7" s="1"/>
  <c r="I24" i="7"/>
  <c r="I25" i="7"/>
  <c r="I26" i="7"/>
  <c r="J17" i="7" l="1"/>
  <c r="K17" i="7" s="1"/>
  <c r="K21" i="7"/>
  <c r="K12" i="7"/>
  <c r="J13" i="7"/>
  <c r="K13" i="7" s="1"/>
  <c r="J16" i="7"/>
  <c r="K16" i="7" s="1"/>
  <c r="K15" i="7"/>
  <c r="K11" i="7"/>
  <c r="J24" i="7"/>
  <c r="K24" i="7" s="1"/>
  <c r="J26" i="7"/>
  <c r="K26" i="7" s="1"/>
  <c r="J9" i="7"/>
  <c r="K9" i="7" s="1"/>
  <c r="K23" i="7"/>
  <c r="K14" i="7"/>
  <c r="K10" i="7"/>
  <c r="J20" i="7"/>
  <c r="K20" i="7" s="1"/>
  <c r="J19" i="7"/>
  <c r="K19" i="7" s="1"/>
  <c r="J22" i="7"/>
  <c r="K22" i="7" s="1"/>
  <c r="J25" i="7"/>
  <c r="K25" i="7" s="1"/>
  <c r="J8" i="7"/>
  <c r="K8" i="7" s="1"/>
  <c r="H64" i="5" l="1"/>
  <c r="H63" i="5"/>
  <c r="I63" i="5" s="1"/>
  <c r="H62" i="5"/>
  <c r="H61" i="5"/>
  <c r="I61" i="5" s="1"/>
  <c r="H53" i="5"/>
  <c r="I53" i="5" s="1"/>
  <c r="H45" i="5"/>
  <c r="H44" i="5"/>
  <c r="H43" i="5"/>
  <c r="H42" i="5"/>
  <c r="H34" i="5"/>
  <c r="I34" i="5" s="1"/>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I15" i="1" s="1"/>
  <c r="H64" i="1"/>
  <c r="H63" i="1"/>
  <c r="H62" i="1"/>
  <c r="H61" i="1"/>
  <c r="H53" i="1"/>
  <c r="H26" i="1"/>
  <c r="H25" i="1"/>
  <c r="H24" i="1"/>
  <c r="H23" i="1"/>
  <c r="H111" i="2"/>
  <c r="I111" i="2" s="1"/>
  <c r="H92" i="2"/>
  <c r="H73" i="2"/>
  <c r="H54" i="2"/>
  <c r="I54" i="2" s="1"/>
  <c r="H35" i="2"/>
  <c r="I35" i="2" s="1"/>
  <c r="H27" i="2"/>
  <c r="H26" i="2"/>
  <c r="H25" i="2"/>
  <c r="H24" i="2"/>
  <c r="H46" i="2"/>
  <c r="H45" i="2"/>
  <c r="H44" i="2"/>
  <c r="H43" i="2"/>
  <c r="H65" i="2"/>
  <c r="H64" i="2"/>
  <c r="H63" i="2"/>
  <c r="H62" i="2"/>
  <c r="H84" i="2"/>
  <c r="I84" i="2" s="1"/>
  <c r="H83" i="2"/>
  <c r="I83" i="2" s="1"/>
  <c r="H82" i="2"/>
  <c r="I82" i="2" s="1"/>
  <c r="H81" i="2"/>
  <c r="I81" i="2" s="1"/>
  <c r="H103" i="2"/>
  <c r="H102" i="2"/>
  <c r="H101" i="2"/>
  <c r="H100" i="2"/>
  <c r="H122" i="2"/>
  <c r="H121" i="2"/>
  <c r="H120" i="2"/>
  <c r="H119" i="2"/>
  <c r="H141" i="2"/>
  <c r="I141" i="2" s="1"/>
  <c r="H140" i="2"/>
  <c r="I140" i="2" s="1"/>
  <c r="H139" i="2"/>
  <c r="I139" i="2" s="1"/>
  <c r="H138" i="2"/>
  <c r="I138" i="2" s="1"/>
  <c r="H160" i="2"/>
  <c r="H159" i="2"/>
  <c r="H158" i="2"/>
  <c r="H157" i="2"/>
  <c r="J63" i="5" l="1"/>
  <c r="K63" i="5" s="1"/>
  <c r="I62" i="5"/>
  <c r="J62" i="5" s="1"/>
  <c r="K62" i="5" s="1"/>
  <c r="I64" i="5"/>
  <c r="J64" i="5" s="1"/>
  <c r="K64" i="5" s="1"/>
  <c r="J61" i="5"/>
  <c r="K61" i="5" s="1"/>
  <c r="J53" i="5"/>
  <c r="K53" i="5" s="1"/>
  <c r="I42" i="5"/>
  <c r="I43" i="5"/>
  <c r="J43" i="5" s="1"/>
  <c r="I44" i="5"/>
  <c r="I45" i="5"/>
  <c r="J34" i="5"/>
  <c r="K34" i="5" s="1"/>
  <c r="I50" i="6"/>
  <c r="J50" i="6" s="1"/>
  <c r="K50" i="6" s="1"/>
  <c r="I54" i="6"/>
  <c r="J54" i="6" s="1"/>
  <c r="K54" i="6" s="1"/>
  <c r="I63" i="6"/>
  <c r="I71" i="6"/>
  <c r="I80" i="6"/>
  <c r="J80" i="6" s="1"/>
  <c r="K80" i="6" s="1"/>
  <c r="I92" i="6"/>
  <c r="I101" i="6"/>
  <c r="J101" i="6" s="1"/>
  <c r="I118" i="6"/>
  <c r="I51" i="6"/>
  <c r="I55" i="6"/>
  <c r="I60" i="6"/>
  <c r="J60" i="6" s="1"/>
  <c r="K60" i="6" s="1"/>
  <c r="I64" i="6"/>
  <c r="J64" i="6" s="1"/>
  <c r="K64" i="6" s="1"/>
  <c r="I68" i="6"/>
  <c r="I72" i="6"/>
  <c r="I77" i="6"/>
  <c r="J77" i="6" s="1"/>
  <c r="K77" i="6" s="1"/>
  <c r="I81" i="6"/>
  <c r="I85" i="6"/>
  <c r="I89" i="6"/>
  <c r="I93" i="6"/>
  <c r="J93" i="6" s="1"/>
  <c r="K93" i="6" s="1"/>
  <c r="I98" i="6"/>
  <c r="J98" i="6" s="1"/>
  <c r="K98" i="6" s="1"/>
  <c r="I102" i="6"/>
  <c r="I106" i="6"/>
  <c r="I110" i="6"/>
  <c r="J110" i="6" s="1"/>
  <c r="K110" i="6" s="1"/>
  <c r="I115" i="6"/>
  <c r="I119" i="6"/>
  <c r="J119" i="6" s="1"/>
  <c r="I59" i="6"/>
  <c r="J59" i="6" s="1"/>
  <c r="K59" i="6" s="1"/>
  <c r="I67" i="6"/>
  <c r="I76" i="6"/>
  <c r="I84" i="6"/>
  <c r="J84" i="6" s="1"/>
  <c r="K84" i="6" s="1"/>
  <c r="I88" i="6"/>
  <c r="I97" i="6"/>
  <c r="I105" i="6"/>
  <c r="I114" i="6"/>
  <c r="J114" i="6" s="1"/>
  <c r="K114" i="6" s="1"/>
  <c r="I48" i="6"/>
  <c r="J48" i="6" s="1"/>
  <c r="K48" i="6" s="1"/>
  <c r="I52" i="6"/>
  <c r="J52" i="6" s="1"/>
  <c r="K52" i="6" s="1"/>
  <c r="I57" i="6"/>
  <c r="I61" i="6"/>
  <c r="I65" i="6"/>
  <c r="J65" i="6" s="1"/>
  <c r="K65" i="6" s="1"/>
  <c r="I69" i="6"/>
  <c r="J69" i="6" s="1"/>
  <c r="K69" i="6" s="1"/>
  <c r="I73" i="6"/>
  <c r="I78" i="6"/>
  <c r="I82" i="6"/>
  <c r="J82" i="6" s="1"/>
  <c r="K82" i="6" s="1"/>
  <c r="I86" i="6"/>
  <c r="I90" i="6"/>
  <c r="I95" i="6"/>
  <c r="I99" i="6"/>
  <c r="J99" i="6" s="1"/>
  <c r="K99" i="6" s="1"/>
  <c r="I103" i="6"/>
  <c r="I107" i="6"/>
  <c r="J107" i="6" s="1"/>
  <c r="I111" i="6"/>
  <c r="I116" i="6"/>
  <c r="J116" i="6" s="1"/>
  <c r="K116" i="6" s="1"/>
  <c r="I120" i="6"/>
  <c r="J120" i="6" s="1"/>
  <c r="K120" i="6" s="1"/>
  <c r="I109" i="6"/>
  <c r="I49" i="6"/>
  <c r="I53" i="6"/>
  <c r="J53" i="6" s="1"/>
  <c r="K53" i="6" s="1"/>
  <c r="I58" i="6"/>
  <c r="I62" i="6"/>
  <c r="J62" i="6" s="1"/>
  <c r="I66" i="6"/>
  <c r="I70" i="6"/>
  <c r="J70" i="6" s="1"/>
  <c r="K70" i="6" s="1"/>
  <c r="I74" i="6"/>
  <c r="J74" i="6" s="1"/>
  <c r="K74" i="6" s="1"/>
  <c r="I79" i="6"/>
  <c r="I83" i="6"/>
  <c r="I87" i="6"/>
  <c r="J87" i="6" s="1"/>
  <c r="K87" i="6" s="1"/>
  <c r="I91" i="6"/>
  <c r="J91" i="6" s="1"/>
  <c r="K91" i="6" s="1"/>
  <c r="I96" i="6"/>
  <c r="J96" i="6" s="1"/>
  <c r="I100" i="6"/>
  <c r="I104" i="6"/>
  <c r="J104" i="6" s="1"/>
  <c r="K104" i="6" s="1"/>
  <c r="I108" i="6"/>
  <c r="J108" i="6" s="1"/>
  <c r="I112" i="6"/>
  <c r="I117" i="6"/>
  <c r="I121" i="6"/>
  <c r="J121" i="6" s="1"/>
  <c r="K121" i="6" s="1"/>
  <c r="J15" i="1"/>
  <c r="K15" i="1" s="1"/>
  <c r="I61" i="1"/>
  <c r="J61" i="1" s="1"/>
  <c r="I62" i="1"/>
  <c r="J62" i="1" s="1"/>
  <c r="I63" i="1"/>
  <c r="J63" i="1" s="1"/>
  <c r="I64" i="1"/>
  <c r="J64" i="1" s="1"/>
  <c r="I53" i="1"/>
  <c r="J53" i="1" s="1"/>
  <c r="I23" i="1"/>
  <c r="J23" i="1" s="1"/>
  <c r="I24" i="1"/>
  <c r="J24" i="1" s="1"/>
  <c r="I25" i="1"/>
  <c r="J25" i="1" s="1"/>
  <c r="I26" i="1"/>
  <c r="J26" i="1" s="1"/>
  <c r="J111" i="2"/>
  <c r="K111" i="2" s="1"/>
  <c r="I92" i="2"/>
  <c r="I73" i="2"/>
  <c r="J54" i="2"/>
  <c r="K54" i="2" s="1"/>
  <c r="J35" i="2"/>
  <c r="K35" i="2" s="1"/>
  <c r="I25" i="2"/>
  <c r="J25" i="2" s="1"/>
  <c r="K25" i="2" s="1"/>
  <c r="I27" i="2"/>
  <c r="I24" i="2"/>
  <c r="I26" i="2"/>
  <c r="J26" i="2" s="1"/>
  <c r="I43" i="2"/>
  <c r="J43" i="2" s="1"/>
  <c r="I44" i="2"/>
  <c r="J44" i="2" s="1"/>
  <c r="K44" i="2" s="1"/>
  <c r="I45" i="2"/>
  <c r="J45" i="2" s="1"/>
  <c r="K45" i="2" s="1"/>
  <c r="I46" i="2"/>
  <c r="J46" i="2" s="1"/>
  <c r="K46" i="2" s="1"/>
  <c r="I62" i="2"/>
  <c r="I63" i="2"/>
  <c r="I64" i="2"/>
  <c r="I65" i="2"/>
  <c r="J82" i="2"/>
  <c r="K82" i="2" s="1"/>
  <c r="J81" i="2"/>
  <c r="K81" i="2" s="1"/>
  <c r="J83" i="2"/>
  <c r="K83" i="2" s="1"/>
  <c r="J84" i="2"/>
  <c r="K84" i="2" s="1"/>
  <c r="I101" i="2"/>
  <c r="J101" i="2" s="1"/>
  <c r="K101" i="2" s="1"/>
  <c r="I103" i="2"/>
  <c r="J103" i="2" s="1"/>
  <c r="K103" i="2" s="1"/>
  <c r="I100" i="2"/>
  <c r="I102" i="2"/>
  <c r="J102" i="2" s="1"/>
  <c r="I119" i="2"/>
  <c r="J119" i="2" s="1"/>
  <c r="I120" i="2"/>
  <c r="J120" i="2" s="1"/>
  <c r="I121" i="2"/>
  <c r="J121" i="2" s="1"/>
  <c r="I122" i="2"/>
  <c r="J122" i="2" s="1"/>
  <c r="J138" i="2"/>
  <c r="K138" i="2" s="1"/>
  <c r="J139" i="2"/>
  <c r="K139" i="2" s="1"/>
  <c r="J140" i="2"/>
  <c r="K140" i="2" s="1"/>
  <c r="J141" i="2"/>
  <c r="K141" i="2" s="1"/>
  <c r="I157" i="2"/>
  <c r="I158" i="2"/>
  <c r="J158" i="2" s="1"/>
  <c r="K158" i="2" s="1"/>
  <c r="I159" i="2"/>
  <c r="J159" i="2" s="1"/>
  <c r="K159" i="2" s="1"/>
  <c r="I160" i="2"/>
  <c r="J160" i="2" s="1"/>
  <c r="K160" i="2" s="1"/>
  <c r="J92" i="2" l="1"/>
  <c r="K92" i="2" s="1"/>
  <c r="J79" i="6"/>
  <c r="K79" i="6" s="1"/>
  <c r="J86" i="6"/>
  <c r="K86" i="6" s="1"/>
  <c r="J57" i="6"/>
  <c r="K57" i="6" s="1"/>
  <c r="J88" i="6"/>
  <c r="K88" i="6" s="1"/>
  <c r="J85" i="6"/>
  <c r="K85" i="6" s="1"/>
  <c r="J92" i="6"/>
  <c r="K92" i="6" s="1"/>
  <c r="J58" i="6"/>
  <c r="K58" i="6" s="1"/>
  <c r="J109" i="6"/>
  <c r="K109" i="6" s="1"/>
  <c r="J103" i="6"/>
  <c r="K103" i="6" s="1"/>
  <c r="J73" i="6"/>
  <c r="K73" i="6" s="1"/>
  <c r="J67" i="6"/>
  <c r="K67" i="6" s="1"/>
  <c r="J115" i="6"/>
  <c r="K115" i="6" s="1"/>
  <c r="J68" i="6"/>
  <c r="K68" i="6" s="1"/>
  <c r="J112" i="6"/>
  <c r="K112" i="6" s="1"/>
  <c r="K96" i="6"/>
  <c r="K107" i="6"/>
  <c r="J90" i="6"/>
  <c r="K90" i="6" s="1"/>
  <c r="J97" i="6"/>
  <c r="K97" i="6" s="1"/>
  <c r="J51" i="6"/>
  <c r="K51" i="6" s="1"/>
  <c r="J44" i="5"/>
  <c r="K44" i="5" s="1"/>
  <c r="K43" i="5"/>
  <c r="J42" i="5"/>
  <c r="K42" i="5" s="1"/>
  <c r="J45" i="5"/>
  <c r="K45" i="5" s="1"/>
  <c r="K119" i="6"/>
  <c r="K108" i="6"/>
  <c r="J102" i="6"/>
  <c r="K102" i="6" s="1"/>
  <c r="K101" i="6"/>
  <c r="J81" i="6"/>
  <c r="K81" i="6" s="1"/>
  <c r="J63" i="6"/>
  <c r="K63" i="6" s="1"/>
  <c r="K62" i="6"/>
  <c r="J117" i="6"/>
  <c r="K117" i="6" s="1"/>
  <c r="J83" i="6"/>
  <c r="K83" i="6" s="1"/>
  <c r="J66" i="6"/>
  <c r="K66" i="6" s="1"/>
  <c r="J49" i="6"/>
  <c r="K49" i="6" s="1"/>
  <c r="J111" i="6"/>
  <c r="K111" i="6" s="1"/>
  <c r="J95" i="6"/>
  <c r="K95" i="6" s="1"/>
  <c r="J78" i="6"/>
  <c r="K78" i="6" s="1"/>
  <c r="J61" i="6"/>
  <c r="K61" i="6" s="1"/>
  <c r="J105" i="6"/>
  <c r="K105" i="6" s="1"/>
  <c r="J76" i="6"/>
  <c r="K76" i="6" s="1"/>
  <c r="J106" i="6"/>
  <c r="K106" i="6" s="1"/>
  <c r="J89" i="6"/>
  <c r="K89" i="6" s="1"/>
  <c r="J72" i="6"/>
  <c r="K72" i="6" s="1"/>
  <c r="J55" i="6"/>
  <c r="K55" i="6" s="1"/>
  <c r="J118" i="6"/>
  <c r="K118" i="6" s="1"/>
  <c r="J71" i="6"/>
  <c r="K71" i="6" s="1"/>
  <c r="J100" i="6"/>
  <c r="K100" i="6" s="1"/>
  <c r="K24" i="1"/>
  <c r="K62" i="1"/>
  <c r="K23" i="1"/>
  <c r="K61" i="1"/>
  <c r="K25" i="1"/>
  <c r="K26" i="1"/>
  <c r="K64" i="1"/>
  <c r="K63" i="1"/>
  <c r="K53" i="1"/>
  <c r="J73" i="2"/>
  <c r="K73" i="2" s="1"/>
  <c r="K121" i="2"/>
  <c r="K43" i="2"/>
  <c r="K120" i="2"/>
  <c r="K119" i="2"/>
  <c r="K122" i="2"/>
  <c r="J27" i="2"/>
  <c r="K27" i="2" s="1"/>
  <c r="J24" i="2"/>
  <c r="K24" i="2" s="1"/>
  <c r="K26" i="2"/>
  <c r="J63" i="2"/>
  <c r="K63" i="2" s="1"/>
  <c r="J62" i="2"/>
  <c r="K62" i="2" s="1"/>
  <c r="J65" i="2"/>
  <c r="K65" i="2" s="1"/>
  <c r="J64" i="2"/>
  <c r="K64" i="2" s="1"/>
  <c r="J100" i="2"/>
  <c r="K100" i="2" s="1"/>
  <c r="K102" i="2"/>
  <c r="J157" i="2"/>
  <c r="K157" i="2" s="1"/>
  <c r="H21" i="1" l="1"/>
  <c r="I21" i="1" s="1"/>
  <c r="H22" i="1"/>
  <c r="I22" i="1" s="1"/>
  <c r="J21" i="1" l="1"/>
  <c r="K21" i="1" s="1"/>
  <c r="J22" i="1"/>
  <c r="K22" i="1" s="1"/>
  <c r="H8" i="1" l="1"/>
  <c r="I8" i="1" s="1"/>
  <c r="H9" i="1"/>
  <c r="I9" i="1" s="1"/>
  <c r="H10" i="1"/>
  <c r="I10" i="1" s="1"/>
  <c r="H11" i="1"/>
  <c r="I11" i="1" s="1"/>
  <c r="H12" i="1"/>
  <c r="I12" i="1" s="1"/>
  <c r="H13" i="1"/>
  <c r="I13" i="1" s="1"/>
  <c r="H14" i="1"/>
  <c r="I14" i="1" s="1"/>
  <c r="H16" i="1"/>
  <c r="I16" i="1" s="1"/>
  <c r="H17" i="1"/>
  <c r="I17" i="1" s="1"/>
  <c r="H19" i="1"/>
  <c r="I19" i="1" s="1"/>
  <c r="H20" i="1"/>
  <c r="I20" i="1" s="1"/>
  <c r="J20" i="1" l="1"/>
  <c r="K20" i="1" s="1"/>
  <c r="J19" i="1"/>
  <c r="K19" i="1" s="1"/>
  <c r="J17" i="1"/>
  <c r="K17" i="1" s="1"/>
  <c r="J16" i="1"/>
  <c r="K16" i="1" s="1"/>
  <c r="J14" i="1"/>
  <c r="K14" i="1" s="1"/>
  <c r="J13" i="1"/>
  <c r="K13" i="1" s="1"/>
  <c r="J12" i="1"/>
  <c r="K12" i="1" s="1"/>
  <c r="J11" i="1"/>
  <c r="K11" i="1" s="1"/>
  <c r="J10" i="1"/>
  <c r="K10" i="1" s="1"/>
  <c r="J9" i="1"/>
  <c r="K9" i="1" s="1"/>
  <c r="J8" i="1"/>
  <c r="K8" i="1" s="1"/>
  <c r="H41" i="5" l="1"/>
  <c r="H40" i="5"/>
  <c r="H39" i="5"/>
  <c r="H38" i="5"/>
  <c r="H36" i="5"/>
  <c r="H35" i="5"/>
  <c r="H33" i="5"/>
  <c r="H32" i="5"/>
  <c r="H31" i="5"/>
  <c r="H30" i="5"/>
  <c r="H29" i="5"/>
  <c r="H28" i="5"/>
  <c r="H27" i="5"/>
  <c r="I27" i="5" l="1"/>
  <c r="I28" i="5"/>
  <c r="I29" i="5"/>
  <c r="J29" i="5" s="1"/>
  <c r="K29" i="5" s="1"/>
  <c r="I30" i="5"/>
  <c r="I31" i="5"/>
  <c r="J31" i="5" s="1"/>
  <c r="I32" i="5"/>
  <c r="J32" i="5" s="1"/>
  <c r="I33" i="5"/>
  <c r="J33" i="5" s="1"/>
  <c r="I35" i="5"/>
  <c r="J35" i="5" s="1"/>
  <c r="I36" i="5"/>
  <c r="J36" i="5" s="1"/>
  <c r="I38" i="5"/>
  <c r="J38" i="5" s="1"/>
  <c r="I39" i="5"/>
  <c r="I40" i="5"/>
  <c r="J40" i="5" s="1"/>
  <c r="K40" i="5" s="1"/>
  <c r="I41" i="5"/>
  <c r="J41" i="5" s="1"/>
  <c r="K41" i="5" s="1"/>
  <c r="K36" i="5" l="1"/>
  <c r="K32" i="5"/>
  <c r="K35" i="5"/>
  <c r="K31" i="5"/>
  <c r="J39" i="5"/>
  <c r="K39" i="5" s="1"/>
  <c r="J28" i="5"/>
  <c r="K28" i="5" s="1"/>
  <c r="K33" i="5"/>
  <c r="K38" i="5"/>
  <c r="J30" i="5"/>
  <c r="K30" i="5" s="1"/>
  <c r="J27" i="5"/>
  <c r="K27" i="5" s="1"/>
  <c r="H60" i="5"/>
  <c r="H59" i="5"/>
  <c r="H58" i="5"/>
  <c r="H57" i="5"/>
  <c r="H55" i="5"/>
  <c r="H54" i="5"/>
  <c r="H52" i="5"/>
  <c r="H51" i="5"/>
  <c r="H50" i="5"/>
  <c r="H49" i="5"/>
  <c r="H48" i="5"/>
  <c r="H47" i="5"/>
  <c r="H46" i="5"/>
  <c r="I47" i="5" l="1"/>
  <c r="I48" i="5"/>
  <c r="J48" i="5" s="1"/>
  <c r="I49" i="5"/>
  <c r="J49" i="5" s="1"/>
  <c r="I50" i="5"/>
  <c r="J50" i="5" s="1"/>
  <c r="I51" i="5"/>
  <c r="I52" i="5"/>
  <c r="J52" i="5" s="1"/>
  <c r="I54" i="5"/>
  <c r="J54" i="5" s="1"/>
  <c r="I55" i="5"/>
  <c r="I57" i="5"/>
  <c r="I58" i="5"/>
  <c r="I59" i="5"/>
  <c r="J59" i="5" s="1"/>
  <c r="K59" i="5" s="1"/>
  <c r="I60" i="5"/>
  <c r="J60" i="5" s="1"/>
  <c r="I46" i="5"/>
  <c r="J57" i="5" l="1"/>
  <c r="K57" i="5" s="1"/>
  <c r="K50" i="5"/>
  <c r="J58" i="5"/>
  <c r="K58" i="5" s="1"/>
  <c r="K60" i="5"/>
  <c r="K52" i="5"/>
  <c r="K49" i="5"/>
  <c r="K54" i="5"/>
  <c r="J47" i="5"/>
  <c r="K47" i="5" s="1"/>
  <c r="K48" i="5"/>
  <c r="J55" i="5"/>
  <c r="K55" i="5" s="1"/>
  <c r="J51" i="5"/>
  <c r="K51" i="5" s="1"/>
  <c r="J46" i="5"/>
  <c r="K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I42" i="2" s="1"/>
  <c r="H41" i="2"/>
  <c r="I41" i="2" s="1"/>
  <c r="H40" i="2"/>
  <c r="I40" i="2" s="1"/>
  <c r="H39" i="2"/>
  <c r="I39" i="2" s="1"/>
  <c r="H37" i="2"/>
  <c r="I37" i="2" s="1"/>
  <c r="H36" i="2"/>
  <c r="I36" i="2" s="1"/>
  <c r="H34" i="2"/>
  <c r="I34" i="2" s="1"/>
  <c r="H33" i="2"/>
  <c r="I33" i="2" s="1"/>
  <c r="H32" i="2"/>
  <c r="I32" i="2" s="1"/>
  <c r="H31" i="2"/>
  <c r="I31" i="2" s="1"/>
  <c r="H30" i="2"/>
  <c r="I30" i="2" s="1"/>
  <c r="H29" i="2"/>
  <c r="H28" i="2"/>
  <c r="I49" i="1" l="1"/>
  <c r="I50" i="1"/>
  <c r="I54" i="1"/>
  <c r="J54" i="1" s="1"/>
  <c r="I46" i="1"/>
  <c r="I47" i="1"/>
  <c r="I48" i="1"/>
  <c r="J48" i="1" s="1"/>
  <c r="K48" i="1" s="1"/>
  <c r="I51" i="1"/>
  <c r="I52" i="1"/>
  <c r="J52" i="1" s="1"/>
  <c r="I55" i="1"/>
  <c r="I57" i="1"/>
  <c r="J57" i="1" s="1"/>
  <c r="K57" i="1" s="1"/>
  <c r="I58" i="1"/>
  <c r="I59" i="1"/>
  <c r="J59" i="1" s="1"/>
  <c r="I60" i="1"/>
  <c r="I142" i="2"/>
  <c r="I143" i="2"/>
  <c r="I144" i="2"/>
  <c r="J144" i="2" s="1"/>
  <c r="I145" i="2"/>
  <c r="J145" i="2" s="1"/>
  <c r="I146" i="2"/>
  <c r="J146" i="2" s="1"/>
  <c r="I147" i="2"/>
  <c r="J147" i="2" s="1"/>
  <c r="I148" i="2"/>
  <c r="J148" i="2" s="1"/>
  <c r="I150" i="2"/>
  <c r="J150" i="2" s="1"/>
  <c r="I151" i="2"/>
  <c r="J151" i="2" s="1"/>
  <c r="I153" i="2"/>
  <c r="J153" i="2" s="1"/>
  <c r="I154" i="2"/>
  <c r="I155" i="2"/>
  <c r="J155" i="2" s="1"/>
  <c r="I156" i="2"/>
  <c r="J156" i="2" s="1"/>
  <c r="I124" i="2"/>
  <c r="I125" i="2"/>
  <c r="I127" i="2"/>
  <c r="J127" i="2" s="1"/>
  <c r="I131" i="2"/>
  <c r="I132" i="2"/>
  <c r="I134" i="2"/>
  <c r="J134" i="2" s="1"/>
  <c r="I123" i="2"/>
  <c r="J123" i="2" s="1"/>
  <c r="K123" i="2" s="1"/>
  <c r="I126" i="2"/>
  <c r="I128" i="2"/>
  <c r="J128" i="2" s="1"/>
  <c r="I129" i="2"/>
  <c r="I135" i="2"/>
  <c r="I136" i="2"/>
  <c r="I137" i="2"/>
  <c r="J137" i="2" s="1"/>
  <c r="K137" i="2" s="1"/>
  <c r="I104" i="2"/>
  <c r="J104" i="2" s="1"/>
  <c r="K104" i="2" s="1"/>
  <c r="I105" i="2"/>
  <c r="I106" i="2"/>
  <c r="J106" i="2" s="1"/>
  <c r="I107" i="2"/>
  <c r="J107" i="2" s="1"/>
  <c r="I108" i="2"/>
  <c r="J108" i="2" s="1"/>
  <c r="I109" i="2"/>
  <c r="J109" i="2" s="1"/>
  <c r="I110" i="2"/>
  <c r="J110" i="2" s="1"/>
  <c r="I112" i="2"/>
  <c r="J112" i="2" s="1"/>
  <c r="I113" i="2"/>
  <c r="J113" i="2" s="1"/>
  <c r="I115" i="2"/>
  <c r="I116" i="2"/>
  <c r="I117" i="2"/>
  <c r="J117" i="2" s="1"/>
  <c r="I118" i="2"/>
  <c r="J118" i="2" s="1"/>
  <c r="I85" i="2"/>
  <c r="I86" i="2"/>
  <c r="I87" i="2"/>
  <c r="J87" i="2" s="1"/>
  <c r="I88" i="2"/>
  <c r="J88" i="2" s="1"/>
  <c r="I89" i="2"/>
  <c r="J89" i="2" s="1"/>
  <c r="I90" i="2"/>
  <c r="J90" i="2" s="1"/>
  <c r="I91" i="2"/>
  <c r="J91" i="2" s="1"/>
  <c r="I93" i="2"/>
  <c r="J93" i="2" s="1"/>
  <c r="I94" i="2"/>
  <c r="J94" i="2" s="1"/>
  <c r="I96" i="2"/>
  <c r="I97" i="2"/>
  <c r="I98" i="2"/>
  <c r="J98" i="2" s="1"/>
  <c r="I99" i="2"/>
  <c r="J99" i="2" s="1"/>
  <c r="I66" i="2"/>
  <c r="J66" i="2" s="1"/>
  <c r="K66" i="2" s="1"/>
  <c r="I67" i="2"/>
  <c r="I68" i="2"/>
  <c r="J68" i="2" s="1"/>
  <c r="K68" i="2" s="1"/>
  <c r="I69" i="2"/>
  <c r="I70" i="2"/>
  <c r="I71" i="2"/>
  <c r="I72" i="2"/>
  <c r="J72" i="2" s="1"/>
  <c r="I74" i="2"/>
  <c r="I75" i="2"/>
  <c r="J75" i="2" s="1"/>
  <c r="I77" i="2"/>
  <c r="J77" i="2" s="1"/>
  <c r="I78" i="2"/>
  <c r="I79" i="2"/>
  <c r="J79" i="2" s="1"/>
  <c r="K79" i="2" s="1"/>
  <c r="I80" i="2"/>
  <c r="J80" i="2" s="1"/>
  <c r="K80" i="2" s="1"/>
  <c r="I47" i="2"/>
  <c r="J47" i="2" s="1"/>
  <c r="K47" i="2" s="1"/>
  <c r="I48" i="2"/>
  <c r="I49" i="2"/>
  <c r="J49" i="2" s="1"/>
  <c r="I50" i="2"/>
  <c r="J50" i="2" s="1"/>
  <c r="I51" i="2"/>
  <c r="J51" i="2" s="1"/>
  <c r="I52" i="2"/>
  <c r="J52" i="2" s="1"/>
  <c r="I53" i="2"/>
  <c r="J53" i="2" s="1"/>
  <c r="I55" i="2"/>
  <c r="J55" i="2" s="1"/>
  <c r="I56" i="2"/>
  <c r="I58" i="2"/>
  <c r="I59" i="2"/>
  <c r="I60" i="2"/>
  <c r="J60" i="2" s="1"/>
  <c r="I61" i="2"/>
  <c r="J61" i="2" s="1"/>
  <c r="J33" i="2"/>
  <c r="K33" i="2" s="1"/>
  <c r="J30" i="2"/>
  <c r="K30" i="2" s="1"/>
  <c r="J41" i="2"/>
  <c r="K41" i="2" s="1"/>
  <c r="J31" i="2"/>
  <c r="K31" i="2" s="1"/>
  <c r="J34" i="2"/>
  <c r="K34" i="2" s="1"/>
  <c r="J39" i="2"/>
  <c r="K39" i="2" s="1"/>
  <c r="J42" i="2"/>
  <c r="K42" i="2" s="1"/>
  <c r="J37" i="2"/>
  <c r="K37" i="2" s="1"/>
  <c r="J32" i="2"/>
  <c r="K32" i="2" s="1"/>
  <c r="J36" i="2"/>
  <c r="K36" i="2" s="1"/>
  <c r="J40" i="2"/>
  <c r="K40" i="2" s="1"/>
  <c r="I28" i="2"/>
  <c r="I29" i="2"/>
  <c r="K54" i="1" l="1"/>
  <c r="J51" i="1"/>
  <c r="K51" i="1" s="1"/>
  <c r="J55" i="1"/>
  <c r="K55" i="1" s="1"/>
  <c r="J50" i="1"/>
  <c r="K50" i="1" s="1"/>
  <c r="J58" i="1"/>
  <c r="K58" i="1" s="1"/>
  <c r="J47" i="1"/>
  <c r="K47" i="1" s="1"/>
  <c r="K52" i="1"/>
  <c r="K59" i="1"/>
  <c r="J60" i="1"/>
  <c r="K60" i="1" s="1"/>
  <c r="J49" i="1"/>
  <c r="K49" i="1" s="1"/>
  <c r="J46" i="1"/>
  <c r="K46" i="1" s="1"/>
  <c r="K61" i="2"/>
  <c r="K118" i="2"/>
  <c r="K109" i="2"/>
  <c r="K88" i="2"/>
  <c r="J96" i="2"/>
  <c r="K96" i="2" s="1"/>
  <c r="K98" i="2"/>
  <c r="K87" i="2"/>
  <c r="K99" i="2"/>
  <c r="K110" i="2"/>
  <c r="K107" i="2"/>
  <c r="K128" i="2"/>
  <c r="J131" i="2"/>
  <c r="K131" i="2" s="1"/>
  <c r="K155" i="2"/>
  <c r="K144" i="2"/>
  <c r="K156" i="2"/>
  <c r="K52" i="2"/>
  <c r="K75" i="2"/>
  <c r="K113" i="2"/>
  <c r="J56" i="2"/>
  <c r="K56" i="2" s="1"/>
  <c r="K91" i="2"/>
  <c r="K153" i="2"/>
  <c r="K148" i="2"/>
  <c r="K145" i="2"/>
  <c r="K53" i="2"/>
  <c r="K50" i="2"/>
  <c r="J71" i="2"/>
  <c r="K71" i="2" s="1"/>
  <c r="J58" i="2"/>
  <c r="K58" i="2" s="1"/>
  <c r="K60" i="2"/>
  <c r="K49" i="2"/>
  <c r="J85" i="2"/>
  <c r="K85" i="2" s="1"/>
  <c r="K94" i="2"/>
  <c r="K90" i="2"/>
  <c r="J115" i="2"/>
  <c r="K115" i="2" s="1"/>
  <c r="K117" i="2"/>
  <c r="K106" i="2"/>
  <c r="J129" i="2"/>
  <c r="K129" i="2" s="1"/>
  <c r="J124" i="2"/>
  <c r="K124" i="2" s="1"/>
  <c r="K134" i="2"/>
  <c r="K127" i="2"/>
  <c r="J142" i="2"/>
  <c r="K142" i="2" s="1"/>
  <c r="K151" i="2"/>
  <c r="K147" i="2"/>
  <c r="K150" i="2"/>
  <c r="K146" i="2"/>
  <c r="J154" i="2"/>
  <c r="K154" i="2" s="1"/>
  <c r="J143" i="2"/>
  <c r="K143" i="2" s="1"/>
  <c r="J126" i="2"/>
  <c r="K126" i="2" s="1"/>
  <c r="J136" i="2"/>
  <c r="K136" i="2" s="1"/>
  <c r="J125" i="2"/>
  <c r="K125" i="2" s="1"/>
  <c r="J132" i="2"/>
  <c r="K132" i="2" s="1"/>
  <c r="J135" i="2"/>
  <c r="K135" i="2" s="1"/>
  <c r="K112" i="2"/>
  <c r="K108" i="2"/>
  <c r="J116" i="2"/>
  <c r="K116" i="2" s="1"/>
  <c r="J105" i="2"/>
  <c r="K105" i="2" s="1"/>
  <c r="K93" i="2"/>
  <c r="K89" i="2"/>
  <c r="J97" i="2"/>
  <c r="K97" i="2" s="1"/>
  <c r="J86" i="2"/>
  <c r="K86" i="2" s="1"/>
  <c r="J78" i="2"/>
  <c r="K78" i="2" s="1"/>
  <c r="J74" i="2"/>
  <c r="K74" i="2" s="1"/>
  <c r="J70" i="2"/>
  <c r="K70" i="2" s="1"/>
  <c r="J67" i="2"/>
  <c r="K67" i="2" s="1"/>
  <c r="K72" i="2"/>
  <c r="K77" i="2"/>
  <c r="J69" i="2"/>
  <c r="K69" i="2" s="1"/>
  <c r="K55" i="2"/>
  <c r="K51" i="2"/>
  <c r="J59" i="2"/>
  <c r="K59" i="2" s="1"/>
  <c r="J48" i="2"/>
  <c r="K48" i="2" s="1"/>
  <c r="J28" i="2"/>
  <c r="K28" i="2" s="1"/>
  <c r="J29" i="2"/>
  <c r="K29" i="2" s="1"/>
  <c r="H21" i="2" l="1"/>
  <c r="H23" i="2"/>
  <c r="H18" i="2"/>
  <c r="H14" i="2"/>
  <c r="H12" i="2"/>
  <c r="H10" i="2"/>
  <c r="H22" i="2"/>
  <c r="H20" i="2"/>
  <c r="H17" i="2"/>
  <c r="H15" i="2"/>
  <c r="H13" i="2"/>
  <c r="H11" i="2"/>
  <c r="H9" i="2"/>
  <c r="I9" i="2" l="1"/>
  <c r="J9" i="2" s="1"/>
  <c r="K9" i="2" s="1"/>
  <c r="I11" i="2"/>
  <c r="J11" i="2" s="1"/>
  <c r="I13" i="2"/>
  <c r="J13" i="2" s="1"/>
  <c r="I15" i="2"/>
  <c r="J15" i="2" s="1"/>
  <c r="I17" i="2"/>
  <c r="J17" i="2" s="1"/>
  <c r="I20" i="2"/>
  <c r="I22" i="2"/>
  <c r="I10" i="2"/>
  <c r="J10" i="2" s="1"/>
  <c r="I12" i="2"/>
  <c r="I14" i="2"/>
  <c r="I18" i="2"/>
  <c r="J18" i="2" s="1"/>
  <c r="I23" i="2"/>
  <c r="J23" i="2" s="1"/>
  <c r="I21" i="2"/>
  <c r="J21" i="2" l="1"/>
  <c r="K21" i="2" s="1"/>
  <c r="K18" i="2"/>
  <c r="J14" i="2"/>
  <c r="K14" i="2" s="1"/>
  <c r="K10" i="2"/>
  <c r="J22" i="2"/>
  <c r="K22" i="2" s="1"/>
  <c r="J20" i="2"/>
  <c r="K20" i="2" s="1"/>
  <c r="K15" i="2"/>
  <c r="K11" i="2"/>
  <c r="K17" i="2"/>
  <c r="K13" i="2"/>
  <c r="K23" i="2"/>
  <c r="J12" i="2"/>
  <c r="K12" i="2" s="1"/>
</calcChain>
</file>

<file path=xl/sharedStrings.xml><?xml version="1.0" encoding="utf-8"?>
<sst xmlns="http://schemas.openxmlformats.org/spreadsheetml/2006/main" count="2715" uniqueCount="140">
  <si>
    <t>DCA/CS OF MRPL  POLYPROPYLENE</t>
  </si>
  <si>
    <t>LOCATION</t>
  </si>
  <si>
    <t>GRADE</t>
  </si>
  <si>
    <t>PRODUCT</t>
  </si>
  <si>
    <t>BASIC</t>
  </si>
  <si>
    <t>(-) C D</t>
  </si>
  <si>
    <t xml:space="preserve">RATE AFTER DISC.         </t>
  </si>
  <si>
    <t>ADD GST 18%</t>
  </si>
  <si>
    <t>ADD TCS 0.100%</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</si>
  <si>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</si>
  <si>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</si>
  <si>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</si>
  <si>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</si>
  <si>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</si>
  <si>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</si>
  <si>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</si>
  <si>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</si>
  <si>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</si>
  <si>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</si>
  <si>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</si>
  <si>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</si>
  <si>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</si>
  <si>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</si>
  <si>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</si>
  <si>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</si>
  <si>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</si>
  <si>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</si>
  <si>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</si>
  <si>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</si>
  <si>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</si>
  <si>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</si>
  <si>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</si>
  <si>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</si>
  <si>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</si>
  <si>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</si>
  <si>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</si>
  <si>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</si>
  <si>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</si>
  <si>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</si>
  <si>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</si>
  <si>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</si>
  <si>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</si>
  <si>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</si>
  <si>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</si>
  <si>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</si>
  <si>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</si>
  <si>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</si>
  <si>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</si>
  <si>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</si>
  <si>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</si>
  <si>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</si>
  <si>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</si>
  <si>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</si>
  <si>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</si>
  <si>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</si>
  <si>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</si>
  <si>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</si>
  <si>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</si>
  <si>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</si>
  <si>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</si>
  <si>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</si>
  <si>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</si>
  <si>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</si>
  <si>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</si>
  <si>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</si>
  <si>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</si>
  <si>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</si>
  <si>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</si>
  <si>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</si>
  <si>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</si>
  <si>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</si>
  <si>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</si>
  <si>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</si>
  <si>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</si>
  <si>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</si>
  <si>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</si>
  <si>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</si>
  <si>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</si>
  <si>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</si>
  <si>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</si>
  <si>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</si>
  <si>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</si>
  <si>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</si>
  <si>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</si>
  <si>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</si>
  <si>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</si>
  <si>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</si>
  <si>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</si>
  <si>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</si>
  <si>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</si>
  <si>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</si>
  <si>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</si>
  <si>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</si>
  <si>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</si>
  <si>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</si>
  <si>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</si>
  <si>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</si>
  <si>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</si>
  <si>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</si>
  <si>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</si>
  <si>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</si>
  <si>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</si>
  <si>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</si>
  <si>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</si>
  <si>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</si>
  <si>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</si>
  <si>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</si>
  <si>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</si>
  <si>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</si>
  <si>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</si>
  <si>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</si>
  <si>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</si>
  <si>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</si>
  <si>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</si>
  <si>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</si>
  <si>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</si>
  <si>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</si>
  <si>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</si>
  <si>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</si>
  <si>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</si>
  <si>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</si>
  <si>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</si>
  <si>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</si>
  <si>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</si>
  <si>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</si>
  <si>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</si>
  <si>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</si>
  <si>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</si>
  <si>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</si>
  <si>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</si>
  <si>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</si>
  <si>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</si>
  <si>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</si>
  <si>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</si>
  <si>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</si>
  <si>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</si>
  <si>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</si>
  <si>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</si>
  <si>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</si>
  <si>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 21.08.2025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</si>
</sst>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18">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20" xfId="0" applyNumberFormat="1" applyFont="1" applyFill="1" applyBorder="1" applyAlignment="1">
      <alignment horizontal="center" vertical="center"/>
    </xf>
    <xf numFmtId="2" fontId="5" fillId="0" borderId="22" xfId="0" applyNumberFormat="1" applyFont="1" applyFill="1" applyBorder="1" applyAlignment="1">
      <alignment horizontal="center" vertical="center"/>
    </xf>
    <xf numFmtId="2" fontId="5" fillId="0" borderId="23" xfId="0" applyNumberFormat="1" applyFont="1" applyFill="1" applyBorder="1" applyAlignment="1">
      <alignment horizontal="center" vertical="center"/>
    </xf>
    <xf numFmtId="2" fontId="5" fillId="0" borderId="17" xfId="0" applyNumberFormat="1" applyFont="1" applyFill="1" applyBorder="1" applyAlignment="1">
      <alignment horizontal="center" vertical="center"/>
    </xf>
    <xf numFmtId="2" fontId="5" fillId="0" borderId="18" xfId="0" applyNumberFormat="1" applyFont="1" applyFill="1" applyBorder="1" applyAlignment="1">
      <alignment horizontal="center" vertical="center"/>
    </xf>
    <xf numFmtId="2" fontId="5" fillId="0" borderId="24" xfId="0" applyNumberFormat="1" applyFont="1" applyFill="1" applyBorder="1" applyAlignment="1">
      <alignment horizontal="center" vertical="center"/>
    </xf>
    <xf numFmtId="2" fontId="5" fillId="0" borderId="26" xfId="0" applyNumberFormat="1"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9"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1"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0" fillId="0" borderId="0" xfId="0" applyFill="1"/>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3" fillId="0" borderId="33" xfId="0" applyFont="1" applyFill="1" applyBorder="1" applyAlignment="1">
      <alignment horizontal="center" vertic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43" xfId="0" applyFont="1" applyFill="1" applyBorder="1" applyAlignment="1">
      <alignment horizontal="center"/>
    </xf>
    <xf numFmtId="0" fontId="5" fillId="0" borderId="44" xfId="0" applyFont="1" applyFill="1" applyBorder="1" applyAlignment="1">
      <alignment horizontal="center"/>
    </xf>
    <xf numFmtId="0" fontId="5" fillId="0" borderId="45" xfId="0" applyFont="1" applyFill="1" applyBorder="1" applyAlignment="1">
      <alignment horizontal="center"/>
    </xf>
    <xf numFmtId="0" fontId="3" fillId="0" borderId="46" xfId="0" applyFont="1" applyFill="1" applyBorder="1" applyAlignment="1">
      <alignment horizontal="center" vertical="center"/>
    </xf>
    <xf numFmtId="0" fontId="3" fillId="0" borderId="33" xfId="1" applyFont="1" applyFill="1" applyBorder="1" applyAlignment="1">
      <alignment horizontal="center" vertical="center" wrapText="1"/>
    </xf>
    <xf numFmtId="0" fontId="3" fillId="0" borderId="46" xfId="1" applyFont="1" applyFill="1" applyBorder="1" applyAlignment="1">
      <alignment horizontal="center" vertical="center" wrapText="1"/>
    </xf>
    <xf numFmtId="0" fontId="3" fillId="0" borderId="33" xfId="0" applyFont="1" applyFill="1" applyBorder="1" applyAlignment="1">
      <alignment horizontal="center" vertical="center" wrapText="1"/>
    </xf>
    <xf numFmtId="2" fontId="5" fillId="0" borderId="36" xfId="0" applyNumberFormat="1" applyFont="1" applyFill="1" applyBorder="1" applyAlignment="1">
      <alignment horizontal="center" vertical="center"/>
    </xf>
    <xf numFmtId="2" fontId="5" fillId="0" borderId="37" xfId="0" applyNumberFormat="1" applyFont="1" applyFill="1" applyBorder="1" applyAlignment="1">
      <alignment horizontal="center" vertical="center"/>
    </xf>
    <xf numFmtId="2" fontId="5" fillId="0" borderId="38" xfId="0" applyNumberFormat="1" applyFont="1" applyFill="1" applyBorder="1" applyAlignment="1">
      <alignment horizontal="center" vertical="center"/>
    </xf>
    <xf numFmtId="0" fontId="3" fillId="0" borderId="40" xfId="0" applyFont="1" applyFill="1" applyBorder="1" applyAlignment="1">
      <alignment horizontal="center"/>
    </xf>
    <xf numFmtId="0" fontId="3" fillId="0" borderId="42" xfId="0" applyFont="1" applyFill="1" applyBorder="1" applyAlignment="1">
      <alignment horizontal="center"/>
    </xf>
    <xf numFmtId="0" fontId="3" fillId="0" borderId="33"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8" xfId="0" applyFont="1" applyFill="1" applyBorder="1" applyAlignment="1">
      <alignment horizontal="center"/>
    </xf>
    <xf numFmtId="0" fontId="3" fillId="0" borderId="34"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40" xfId="0" applyFont="1" applyFill="1" applyBorder="1" applyAlignment="1">
      <alignment horizontal="center" vertical="top" wrapText="1"/>
    </xf>
    <xf numFmtId="0" fontId="3" fillId="0" borderId="47" xfId="0" applyFont="1" applyFill="1" applyBorder="1" applyAlignment="1">
      <alignment horizontal="center" vertical="top" wrapText="1"/>
    </xf>
    <xf numFmtId="0" fontId="3" fillId="0" borderId="41" xfId="0" applyFont="1" applyFill="1" applyBorder="1" applyAlignment="1">
      <alignment horizontal="center" vertical="top" wrapText="1"/>
    </xf>
    <xf numFmtId="1" fontId="3" fillId="0" borderId="48" xfId="0" applyNumberFormat="1" applyFont="1" applyFill="1" applyBorder="1" applyAlignment="1">
      <alignment horizontal="center" vertical="top" shrinkToFit="1"/>
    </xf>
    <xf numFmtId="1" fontId="3" fillId="0" borderId="49" xfId="0" applyNumberFormat="1" applyFont="1" applyFill="1" applyBorder="1" applyAlignment="1">
      <alignment horizontal="center" vertical="top" shrinkToFit="1"/>
    </xf>
    <xf numFmtId="0" fontId="3" fillId="0" borderId="46"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50" xfId="0" applyFont="1" applyFill="1" applyBorder="1" applyAlignment="1">
      <alignment horizontal="center"/>
    </xf>
    <xf numFmtId="0" fontId="3" fillId="0" borderId="5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2"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37" xfId="0" applyFont="1" applyFill="1" applyBorder="1" applyAlignment="1">
      <alignment horizontal="center" vertical="top" wrapText="1"/>
    </xf>
    <xf numFmtId="0" fontId="3" fillId="0" borderId="53" xfId="0" applyFont="1" applyFill="1" applyBorder="1" applyAlignment="1">
      <alignment horizontal="center"/>
    </xf>
    <xf numFmtId="0" fontId="3" fillId="0" borderId="54" xfId="0" applyFont="1" applyFill="1" applyBorder="1" applyAlignment="1">
      <alignment horizontal="center"/>
    </xf>
    <xf numFmtId="0" fontId="3" fillId="0" borderId="34" xfId="0" applyFont="1" applyFill="1" applyBorder="1" applyAlignment="1">
      <alignment horizontal="center"/>
    </xf>
    <xf numFmtId="0" fontId="5" fillId="0" borderId="56" xfId="0" applyFont="1" applyFill="1" applyBorder="1" applyAlignment="1">
      <alignment horizontal="center"/>
    </xf>
    <xf numFmtId="2" fontId="5" fillId="0" borderId="56" xfId="0" applyNumberFormat="1" applyFont="1" applyFill="1" applyBorder="1" applyAlignment="1">
      <alignment horizontal="center" vertical="center"/>
    </xf>
    <xf numFmtId="2" fontId="5" fillId="0" borderId="57" xfId="0" applyNumberFormat="1" applyFont="1" applyFill="1" applyBorder="1" applyAlignment="1">
      <alignment horizontal="center" vertical="center"/>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39" xfId="0" applyFont="1" applyFill="1" applyBorder="1" applyAlignment="1">
      <alignment horizontal="center" vertical="center"/>
    </xf>
    <xf numFmtId="0" fontId="3" fillId="0" borderId="28"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1" applyFont="1" applyFill="1" applyBorder="1" applyAlignment="1">
      <alignment horizontal="center" vertical="center" wrapText="1"/>
    </xf>
    <xf numFmtId="0" fontId="3" fillId="0" borderId="39" xfId="0" applyFont="1" applyFill="1" applyBorder="1" applyAlignment="1">
      <alignment horizontal="center" vertical="center" wrapText="1"/>
    </xf>
    <xf numFmtId="0" fontId="5" fillId="0" borderId="53" xfId="0" applyFont="1" applyFill="1" applyBorder="1" applyAlignment="1">
      <alignment horizontal="center"/>
    </xf>
    <xf numFmtId="0" fontId="5" fillId="0" borderId="54" xfId="0" applyFont="1" applyFill="1" applyBorder="1" applyAlignment="1">
      <alignment horizontal="center"/>
    </xf>
    <xf numFmtId="0" fontId="5" fillId="0" borderId="59" xfId="0" applyFont="1" applyFill="1" applyBorder="1" applyAlignment="1">
      <alignment horizontal="center"/>
    </xf>
    <xf numFmtId="2" fontId="5" fillId="0" borderId="54" xfId="0" applyNumberFormat="1" applyFont="1" applyFill="1" applyBorder="1" applyAlignment="1">
      <alignment horizontal="center" vertical="center"/>
    </xf>
    <xf numFmtId="0" fontId="5" fillId="0" borderId="60" xfId="0" applyFont="1" applyFill="1" applyBorder="1" applyAlignment="1">
      <alignment horizontal="center"/>
    </xf>
    <xf numFmtId="0" fontId="5" fillId="0" borderId="50" xfId="0" applyFont="1" applyFill="1" applyBorder="1" applyAlignment="1">
      <alignment horizontal="center"/>
    </xf>
    <xf numFmtId="0" fontId="5" fillId="0" borderId="61" xfId="0" applyFont="1" applyFill="1" applyBorder="1" applyAlignment="1">
      <alignment horizontal="center"/>
    </xf>
    <xf numFmtId="2" fontId="5" fillId="0" borderId="50"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58"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2" borderId="0" xfId="0" applyFont="1" applyFill="1"/>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3" borderId="1" xfId="0" applyFont="1" applyFill="1" applyBorder="1" applyAlignment="1">
      <alignment horizontal="center"/>
    </xf>
    <xf numFmtId="0" fontId="5" fillId="3" borderId="17"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24"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5" fillId="2" borderId="19" xfId="0" applyFont="1" applyFill="1" applyBorder="1" applyAlignment="1">
      <alignment horizontal="center"/>
    </xf>
    <xf numFmtId="0" fontId="5" fillId="2" borderId="1" xfId="0" applyFont="1" applyFill="1" applyBorder="1" applyAlignment="1">
      <alignment horizontal="center"/>
    </xf>
    <xf numFmtId="2" fontId="5" fillId="2" borderId="1" xfId="0" applyNumberFormat="1" applyFont="1" applyFill="1" applyBorder="1" applyAlignment="1">
      <alignment horizontal="center" vertical="center"/>
    </xf>
    <xf numFmtId="2" fontId="5" fillId="2" borderId="20" xfId="0" applyNumberFormat="1" applyFont="1" applyFill="1" applyBorder="1" applyAlignment="1">
      <alignment horizontal="center" vertical="center"/>
    </xf>
    <xf numFmtId="0" fontId="5" fillId="2" borderId="0" xfId="0" applyFont="1" applyFill="1" applyAlignment="1">
      <alignment horizontal="center"/>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7" xfId="0" applyFont="1" applyFill="1" applyBorder="1" applyAlignment="1">
      <alignment horizontal="center"/>
    </xf>
    <xf numFmtId="0" fontId="3" fillId="0" borderId="29"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1" xfId="0" applyFont="1" applyFill="1" applyBorder="1" applyAlignment="1">
      <alignment horizontal="center"/>
    </xf>
    <xf numFmtId="0" fontId="5" fillId="0" borderId="30" xfId="0" applyFont="1" applyFill="1" applyBorder="1" applyAlignment="1">
      <alignment horizont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4"/>
  <sheetViews>
    <sheetView tabSelected="1" topLeftCell="A82" zoomScale="130" zoomScaleNormal="130" workbookViewId="0">
      <selection activeCell="A7" sqref="A7:XFD88"/>
    </sheetView>
  </sheetViews>
  <sheetFormatPr defaultColWidth="16.28515625" defaultRowHeight="15" x14ac:dyDescent="0.25"/>
  <cols>
    <col min="1" max="1" width="20.42578125" style="58" customWidth="1"/>
    <col min="2" max="2" width="14.5703125" style="58" customWidth="1"/>
    <col min="3" max="3" width="10.5703125" style="58" customWidth="1"/>
    <col min="4" max="4" width="15.42578125" style="58" customWidth="1"/>
    <col min="5" max="5" width="16.7109375" style="58" customWidth="1"/>
    <col min="6" max="6" width="7.5703125" style="58" customWidth="1"/>
    <col min="7" max="7" width="6.5703125" style="58" customWidth="1"/>
    <col min="8" max="8" width="10.85546875" style="58" customWidth="1"/>
    <col min="9" max="9" width="9.140625" style="58" customWidth="1"/>
    <col min="10" max="10" width="9.5703125" style="58" customWidth="1"/>
    <col min="11" max="11" width="13.85546875" style="58" customWidth="1"/>
    <col min="12" max="16384" width="16.28515625" style="58"/>
  </cols>
  <sheetData>
    <row r="1" spans="1:11" s="170" customFormat="1" ht="18" customHeight="1" x14ac:dyDescent="0.25">
      <c r="A1" s="183"/>
      <c r="B1" s="184"/>
      <c r="C1" s="184"/>
      <c r="D1" s="184"/>
      <c r="E1" s="184"/>
      <c r="F1" s="184"/>
      <c r="G1" s="184"/>
      <c r="H1" s="184"/>
      <c r="I1" s="184"/>
      <c r="J1" s="169"/>
      <c r="K1" s="36"/>
    </row>
    <row r="2" spans="1:11" s="170" customFormat="1" ht="18" customHeight="1" x14ac:dyDescent="0.25">
      <c r="A2" s="185"/>
      <c r="B2" s="186"/>
      <c r="C2" s="186"/>
      <c r="D2" s="186"/>
      <c r="E2" s="186"/>
      <c r="F2" s="186"/>
      <c r="G2" s="186"/>
      <c r="H2" s="186"/>
      <c r="I2" s="186"/>
      <c r="K2" s="37"/>
    </row>
    <row r="3" spans="1:11" s="170" customFormat="1" ht="18" customHeight="1" x14ac:dyDescent="0.25">
      <c r="A3" s="187"/>
      <c r="B3" s="188"/>
      <c r="C3" s="188"/>
      <c r="D3" s="188"/>
      <c r="E3" s="188"/>
      <c r="F3" s="188"/>
      <c r="G3" s="188"/>
      <c r="H3" s="188"/>
      <c r="I3" s="188"/>
      <c r="K3" s="37"/>
    </row>
    <row r="4" spans="1:11" s="170" customFormat="1" ht="18" customHeight="1" x14ac:dyDescent="0.25">
      <c r="A4" s="187" t="s">
        <v>0</v>
      </c>
      <c r="B4" s="188"/>
      <c r="C4" s="188"/>
      <c r="D4" s="188"/>
      <c r="E4" s="188"/>
      <c r="F4" s="188"/>
      <c r="G4" s="188"/>
      <c r="H4" s="188"/>
      <c r="I4" s="188"/>
      <c r="K4" s="37"/>
    </row>
    <row r="5" spans="1:11" s="170" customFormat="1" ht="18" customHeight="1" x14ac:dyDescent="0.25">
      <c r="A5" s="187" t="s">
        <v>74</v>
      </c>
      <c r="B5" s="188"/>
      <c r="C5" s="188"/>
      <c r="D5" s="188"/>
      <c r="E5" s="188"/>
      <c r="F5" s="188"/>
      <c r="G5" s="188"/>
      <c r="H5" s="188"/>
      <c r="I5" s="188"/>
      <c r="K5" s="37"/>
    </row>
    <row r="6" spans="1:11" s="170" customFormat="1" ht="18" customHeight="1" thickBot="1" x14ac:dyDescent="0.3">
      <c r="A6" s="189" t="s">
        <v>139</v>
      </c>
      <c r="B6" s="190"/>
      <c r="C6" s="190"/>
      <c r="D6" s="190"/>
      <c r="E6" s="190"/>
      <c r="F6" s="190"/>
      <c r="G6" s="190"/>
      <c r="H6" s="190"/>
      <c r="I6" s="190"/>
      <c r="J6" s="70"/>
      <c r="K6" s="50"/>
    </row>
    <row r="7" spans="1:11" s="170" customFormat="1" ht="50.25" customHeight="1" thickBot="1" x14ac:dyDescent="0.3">
      <c r="A7" s="171" t="s">
        <v>1</v>
      </c>
      <c r="B7" s="130" t="s">
        <v>3</v>
      </c>
      <c r="C7" s="172"/>
      <c r="D7" s="181" t="s">
        <v>2</v>
      </c>
      <c r="E7" s="182"/>
      <c r="F7" s="131" t="s">
        <v>4</v>
      </c>
      <c r="G7" s="132" t="s">
        <v>5</v>
      </c>
      <c r="H7" s="133" t="s">
        <v>6</v>
      </c>
      <c r="I7" s="131" t="s">
        <v>7</v>
      </c>
      <c r="J7" s="134" t="s">
        <v>8</v>
      </c>
      <c r="K7" s="134" t="s">
        <v>9</v>
      </c>
    </row>
    <row r="8" spans="1:11" s="170" customFormat="1" ht="15.75" thickBot="1" x14ac:dyDescent="0.3">
      <c r="A8" s="104" t="s">
        <v>1</v>
      </c>
      <c r="B8" s="143"/>
      <c r="C8" s="143"/>
      <c r="D8" s="143"/>
      <c r="E8" s="143"/>
      <c r="F8" s="144"/>
      <c r="G8" s="145"/>
      <c r="H8" s="144"/>
      <c r="I8" s="144"/>
      <c r="J8" s="146"/>
      <c r="K8" s="147"/>
    </row>
    <row r="9" spans="1:11" ht="15" customHeight="1" x14ac:dyDescent="0.25">
      <c r="A9" s="139" t="s">
        <v>46</v>
      </c>
      <c r="B9" s="140" t="s">
        <v>11</v>
      </c>
      <c r="C9" s="141" t="s">
        <v>10</v>
      </c>
      <c r="D9" s="140" t="s">
        <v>12</v>
      </c>
      <c r="E9" s="141" t="s">
        <v>13</v>
      </c>
      <c r="F9" s="140">
        <v>96322</v>
      </c>
      <c r="G9" s="141">
        <v>1100</v>
      </c>
      <c r="H9" s="140">
        <f t="shared" ref="H9:H40" si="0">F9-G9</f>
        <v>95222</v>
      </c>
      <c r="I9" s="141">
        <f t="shared" ref="I9:I40" si="1">H9*18%</f>
        <v>17139.96</v>
      </c>
      <c r="J9" s="142">
        <f t="shared" ref="J9:J40" si="2">(H9+I9)*0.1%</f>
        <v>112.36196</v>
      </c>
      <c r="K9" s="142">
        <f t="shared" ref="K9:K40" si="3">+H9+I9+J9</f>
        <v>112474.32195999999</v>
      </c>
    </row>
    <row r="10" spans="1:11" x14ac:dyDescent="0.25">
      <c r="A10" s="73" t="s">
        <v>46</v>
      </c>
      <c r="B10" s="77" t="s">
        <v>11</v>
      </c>
      <c r="C10" s="80" t="s">
        <v>30</v>
      </c>
      <c r="D10" s="77" t="s">
        <v>31</v>
      </c>
      <c r="E10" s="80" t="s">
        <v>32</v>
      </c>
      <c r="F10" s="77">
        <v>95522</v>
      </c>
      <c r="G10" s="80">
        <v>1100</v>
      </c>
      <c r="H10" s="77">
        <f t="shared" si="0"/>
        <v>94422</v>
      </c>
      <c r="I10" s="80">
        <f t="shared" si="1"/>
        <v>16995.96</v>
      </c>
      <c r="J10" s="87">
        <f t="shared" si="2"/>
        <v>111.41795999999999</v>
      </c>
      <c r="K10" s="87">
        <f t="shared" si="3"/>
        <v>111529.37796</v>
      </c>
    </row>
    <row r="11" spans="1:11" x14ac:dyDescent="0.25">
      <c r="A11" s="73" t="s">
        <v>46</v>
      </c>
      <c r="B11" s="77" t="s">
        <v>11</v>
      </c>
      <c r="C11" s="80" t="s">
        <v>10</v>
      </c>
      <c r="D11" s="77" t="s">
        <v>15</v>
      </c>
      <c r="E11" s="80" t="s">
        <v>16</v>
      </c>
      <c r="F11" s="77">
        <v>95522</v>
      </c>
      <c r="G11" s="80">
        <v>1100</v>
      </c>
      <c r="H11" s="77">
        <f t="shared" si="0"/>
        <v>94422</v>
      </c>
      <c r="I11" s="80">
        <f t="shared" si="1"/>
        <v>16995.96</v>
      </c>
      <c r="J11" s="87">
        <f t="shared" si="2"/>
        <v>111.41795999999999</v>
      </c>
      <c r="K11" s="87">
        <f t="shared" si="3"/>
        <v>111529.37796</v>
      </c>
    </row>
    <row r="12" spans="1:11" ht="15.75" thickBot="1" x14ac:dyDescent="0.3">
      <c r="A12" s="74" t="s">
        <v>46</v>
      </c>
      <c r="B12" s="78" t="s">
        <v>11</v>
      </c>
      <c r="C12" s="81" t="s">
        <v>30</v>
      </c>
      <c r="D12" s="78" t="s">
        <v>33</v>
      </c>
      <c r="E12" s="81" t="s">
        <v>34</v>
      </c>
      <c r="F12" s="78">
        <v>94722</v>
      </c>
      <c r="G12" s="81">
        <v>1100</v>
      </c>
      <c r="H12" s="78">
        <f t="shared" si="0"/>
        <v>93622</v>
      </c>
      <c r="I12" s="81">
        <f t="shared" si="1"/>
        <v>16851.96</v>
      </c>
      <c r="J12" s="88">
        <f t="shared" si="2"/>
        <v>110.47395999999999</v>
      </c>
      <c r="K12" s="88">
        <f t="shared" si="3"/>
        <v>110584.43395999999</v>
      </c>
    </row>
    <row r="13" spans="1:11" x14ac:dyDescent="0.25">
      <c r="A13" s="72" t="s">
        <v>46</v>
      </c>
      <c r="B13" s="76" t="s">
        <v>17</v>
      </c>
      <c r="C13" s="79" t="s">
        <v>10</v>
      </c>
      <c r="D13" s="76" t="s">
        <v>18</v>
      </c>
      <c r="E13" s="79" t="s">
        <v>19</v>
      </c>
      <c r="F13" s="76">
        <v>95239</v>
      </c>
      <c r="G13" s="79">
        <v>1100</v>
      </c>
      <c r="H13" s="76">
        <f t="shared" si="0"/>
        <v>94139</v>
      </c>
      <c r="I13" s="79">
        <f t="shared" si="1"/>
        <v>16945.02</v>
      </c>
      <c r="J13" s="86">
        <f t="shared" si="2"/>
        <v>111.08402000000001</v>
      </c>
      <c r="K13" s="86">
        <f t="shared" si="3"/>
        <v>111195.10402</v>
      </c>
    </row>
    <row r="14" spans="1:11" x14ac:dyDescent="0.25">
      <c r="A14" s="73" t="s">
        <v>46</v>
      </c>
      <c r="B14" s="77" t="s">
        <v>17</v>
      </c>
      <c r="C14" s="80" t="s">
        <v>30</v>
      </c>
      <c r="D14" s="77" t="s">
        <v>35</v>
      </c>
      <c r="E14" s="80" t="s">
        <v>36</v>
      </c>
      <c r="F14" s="77">
        <v>94439</v>
      </c>
      <c r="G14" s="80">
        <v>1100</v>
      </c>
      <c r="H14" s="77">
        <f t="shared" si="0"/>
        <v>93339</v>
      </c>
      <c r="I14" s="80">
        <f t="shared" si="1"/>
        <v>16801.02</v>
      </c>
      <c r="J14" s="87">
        <f t="shared" si="2"/>
        <v>110.14002000000001</v>
      </c>
      <c r="K14" s="87">
        <f t="shared" si="3"/>
        <v>110250.16002000001</v>
      </c>
    </row>
    <row r="15" spans="1:11" x14ac:dyDescent="0.25">
      <c r="A15" s="73" t="s">
        <v>46</v>
      </c>
      <c r="B15" s="77" t="s">
        <v>17</v>
      </c>
      <c r="C15" s="80" t="s">
        <v>10</v>
      </c>
      <c r="D15" s="77" t="s">
        <v>20</v>
      </c>
      <c r="E15" s="80" t="s">
        <v>21</v>
      </c>
      <c r="F15" s="77">
        <v>97500</v>
      </c>
      <c r="G15" s="80">
        <v>1100</v>
      </c>
      <c r="H15" s="77">
        <f t="shared" si="0"/>
        <v>96400</v>
      </c>
      <c r="I15" s="80">
        <f t="shared" si="1"/>
        <v>17352</v>
      </c>
      <c r="J15" s="87">
        <f t="shared" si="2"/>
        <v>113.752</v>
      </c>
      <c r="K15" s="87">
        <f t="shared" si="3"/>
        <v>113865.75199999999</v>
      </c>
    </row>
    <row r="16" spans="1:11" ht="15.75" thickBot="1" x14ac:dyDescent="0.3">
      <c r="A16" s="74" t="s">
        <v>46</v>
      </c>
      <c r="B16" s="78" t="s">
        <v>17</v>
      </c>
      <c r="C16" s="81" t="s">
        <v>113</v>
      </c>
      <c r="D16" s="78" t="s">
        <v>114</v>
      </c>
      <c r="E16" s="81" t="s">
        <v>115</v>
      </c>
      <c r="F16" s="78">
        <v>96700</v>
      </c>
      <c r="G16" s="81">
        <v>1100</v>
      </c>
      <c r="H16" s="78">
        <v>100272</v>
      </c>
      <c r="I16" s="81">
        <v>18048.96</v>
      </c>
      <c r="J16" s="88">
        <v>118.32</v>
      </c>
      <c r="K16" s="88">
        <v>118439.28</v>
      </c>
    </row>
    <row r="17" spans="1:11" ht="15" customHeight="1" x14ac:dyDescent="0.25">
      <c r="A17" s="72" t="s">
        <v>46</v>
      </c>
      <c r="B17" s="76" t="s">
        <v>22</v>
      </c>
      <c r="C17" s="79" t="s">
        <v>10</v>
      </c>
      <c r="D17" s="76" t="s">
        <v>23</v>
      </c>
      <c r="E17" s="79" t="s">
        <v>24</v>
      </c>
      <c r="F17" s="76">
        <v>97350</v>
      </c>
      <c r="G17" s="79">
        <v>1100</v>
      </c>
      <c r="H17" s="76">
        <f t="shared" si="0"/>
        <v>96250</v>
      </c>
      <c r="I17" s="79">
        <f t="shared" si="1"/>
        <v>17325</v>
      </c>
      <c r="J17" s="86">
        <f t="shared" si="2"/>
        <v>113.575</v>
      </c>
      <c r="K17" s="86">
        <f t="shared" si="3"/>
        <v>113688.575</v>
      </c>
    </row>
    <row r="18" spans="1:11" ht="15" customHeight="1" x14ac:dyDescent="0.25">
      <c r="A18" s="135" t="s">
        <v>46</v>
      </c>
      <c r="B18" s="136" t="s">
        <v>22</v>
      </c>
      <c r="C18" s="137" t="s">
        <v>30</v>
      </c>
      <c r="D18" s="136" t="s">
        <v>37</v>
      </c>
      <c r="E18" s="137" t="s">
        <v>38</v>
      </c>
      <c r="F18" s="136">
        <v>96550</v>
      </c>
      <c r="G18" s="137">
        <v>1100</v>
      </c>
      <c r="H18" s="136">
        <f t="shared" si="0"/>
        <v>95450</v>
      </c>
      <c r="I18" s="137">
        <f t="shared" si="1"/>
        <v>17181</v>
      </c>
      <c r="J18" s="138">
        <f t="shared" si="2"/>
        <v>112.631</v>
      </c>
      <c r="K18" s="138">
        <f t="shared" si="3"/>
        <v>112743.63099999999</v>
      </c>
    </row>
    <row r="19" spans="1:11" ht="15" customHeight="1" x14ac:dyDescent="0.25">
      <c r="A19" s="30" t="s">
        <v>46</v>
      </c>
      <c r="B19" s="30" t="s">
        <v>136</v>
      </c>
      <c r="C19" s="30" t="s">
        <v>10</v>
      </c>
      <c r="D19" s="30" t="s">
        <v>137</v>
      </c>
      <c r="E19" s="30" t="s">
        <v>138</v>
      </c>
      <c r="F19" s="30">
        <v>93622</v>
      </c>
      <c r="G19" s="30">
        <v>1100</v>
      </c>
      <c r="H19" s="30">
        <f t="shared" ref="H19" si="4">F19-G19</f>
        <v>92522</v>
      </c>
      <c r="I19" s="30">
        <f t="shared" ref="I19" si="5">H19*18%</f>
        <v>16653.96</v>
      </c>
      <c r="J19" s="21">
        <f t="shared" ref="J19" si="6">(H19+I19)*0.1%</f>
        <v>109.17595999999999</v>
      </c>
      <c r="K19" s="21">
        <f t="shared" ref="K19" si="7">+H19+I19+J19</f>
        <v>109285.13595999999</v>
      </c>
    </row>
    <row r="20" spans="1:11" x14ac:dyDescent="0.25">
      <c r="A20" s="139" t="s">
        <v>46</v>
      </c>
      <c r="B20" s="140" t="s">
        <v>43</v>
      </c>
      <c r="C20" s="141" t="s">
        <v>10</v>
      </c>
      <c r="D20" s="140" t="s">
        <v>25</v>
      </c>
      <c r="E20" s="141" t="s">
        <v>26</v>
      </c>
      <c r="F20" s="140">
        <v>98860</v>
      </c>
      <c r="G20" s="141">
        <v>1100</v>
      </c>
      <c r="H20" s="140">
        <f t="shared" si="0"/>
        <v>97760</v>
      </c>
      <c r="I20" s="141">
        <f t="shared" si="1"/>
        <v>17596.8</v>
      </c>
      <c r="J20" s="142">
        <f t="shared" si="2"/>
        <v>115.35680000000001</v>
      </c>
      <c r="K20" s="142">
        <f t="shared" si="3"/>
        <v>115472.1568</v>
      </c>
    </row>
    <row r="21" spans="1:11" ht="15.75" thickBot="1" x14ac:dyDescent="0.3">
      <c r="A21" s="74" t="s">
        <v>46</v>
      </c>
      <c r="B21" s="78" t="s">
        <v>43</v>
      </c>
      <c r="C21" s="81" t="s">
        <v>30</v>
      </c>
      <c r="D21" s="78" t="s">
        <v>41</v>
      </c>
      <c r="E21" s="81" t="s">
        <v>42</v>
      </c>
      <c r="F21" s="78">
        <v>98060</v>
      </c>
      <c r="G21" s="81">
        <v>1100</v>
      </c>
      <c r="H21" s="78">
        <f t="shared" si="0"/>
        <v>96960</v>
      </c>
      <c r="I21" s="81">
        <f t="shared" si="1"/>
        <v>17452.8</v>
      </c>
      <c r="J21" s="88">
        <f t="shared" si="2"/>
        <v>114.4128</v>
      </c>
      <c r="K21" s="88">
        <f t="shared" si="3"/>
        <v>114527.21280000001</v>
      </c>
    </row>
    <row r="22" spans="1:11" x14ac:dyDescent="0.25">
      <c r="A22" s="72" t="s">
        <v>46</v>
      </c>
      <c r="B22" s="76" t="s">
        <v>27</v>
      </c>
      <c r="C22" s="79" t="s">
        <v>10</v>
      </c>
      <c r="D22" s="76" t="s">
        <v>28</v>
      </c>
      <c r="E22" s="79" t="s">
        <v>29</v>
      </c>
      <c r="F22" s="76">
        <v>97823</v>
      </c>
      <c r="G22" s="79">
        <v>1100</v>
      </c>
      <c r="H22" s="76">
        <f t="shared" si="0"/>
        <v>96723</v>
      </c>
      <c r="I22" s="79">
        <f t="shared" si="1"/>
        <v>17410.14</v>
      </c>
      <c r="J22" s="86">
        <f t="shared" si="2"/>
        <v>114.13314</v>
      </c>
      <c r="K22" s="86">
        <f t="shared" si="3"/>
        <v>114247.27314</v>
      </c>
    </row>
    <row r="23" spans="1:11" ht="15.75" thickBot="1" x14ac:dyDescent="0.3">
      <c r="A23" s="74" t="s">
        <v>46</v>
      </c>
      <c r="B23" s="78" t="s">
        <v>27</v>
      </c>
      <c r="C23" s="81" t="s">
        <v>30</v>
      </c>
      <c r="D23" s="78" t="s">
        <v>39</v>
      </c>
      <c r="E23" s="81" t="s">
        <v>40</v>
      </c>
      <c r="F23" s="78">
        <v>97023</v>
      </c>
      <c r="G23" s="81">
        <v>1100</v>
      </c>
      <c r="H23" s="78">
        <f t="shared" si="0"/>
        <v>95923</v>
      </c>
      <c r="I23" s="81">
        <f t="shared" si="1"/>
        <v>17266.14</v>
      </c>
      <c r="J23" s="88">
        <f t="shared" si="2"/>
        <v>113.18913999999999</v>
      </c>
      <c r="K23" s="88">
        <f t="shared" si="3"/>
        <v>113302.32914</v>
      </c>
    </row>
    <row r="24" spans="1:11" ht="15" customHeight="1" x14ac:dyDescent="0.25">
      <c r="A24" s="72" t="s">
        <v>46</v>
      </c>
      <c r="B24" s="76" t="s">
        <v>116</v>
      </c>
      <c r="C24" s="79" t="s">
        <v>105</v>
      </c>
      <c r="D24" s="76" t="s">
        <v>119</v>
      </c>
      <c r="E24" s="79" t="s">
        <v>106</v>
      </c>
      <c r="F24" s="76">
        <v>90339</v>
      </c>
      <c r="G24" s="79">
        <v>0</v>
      </c>
      <c r="H24" s="76">
        <f t="shared" si="0"/>
        <v>90339</v>
      </c>
      <c r="I24" s="79">
        <f t="shared" si="1"/>
        <v>16261.019999999999</v>
      </c>
      <c r="J24" s="86">
        <f t="shared" si="2"/>
        <v>106.60002</v>
      </c>
      <c r="K24" s="86">
        <f t="shared" si="3"/>
        <v>106706.62002</v>
      </c>
    </row>
    <row r="25" spans="1:11" ht="15" customHeight="1" x14ac:dyDescent="0.25">
      <c r="A25" s="73" t="s">
        <v>46</v>
      </c>
      <c r="B25" s="77" t="s">
        <v>116</v>
      </c>
      <c r="C25" s="80" t="s">
        <v>107</v>
      </c>
      <c r="D25" s="77" t="s">
        <v>120</v>
      </c>
      <c r="E25" s="80" t="s">
        <v>108</v>
      </c>
      <c r="F25" s="77">
        <v>89539</v>
      </c>
      <c r="G25" s="80">
        <v>0</v>
      </c>
      <c r="H25" s="77">
        <f t="shared" si="0"/>
        <v>89539</v>
      </c>
      <c r="I25" s="80">
        <f t="shared" si="1"/>
        <v>16117.019999999999</v>
      </c>
      <c r="J25" s="87">
        <f t="shared" si="2"/>
        <v>105.65602000000001</v>
      </c>
      <c r="K25" s="87">
        <f t="shared" si="3"/>
        <v>105761.67602</v>
      </c>
    </row>
    <row r="26" spans="1:11" ht="15" customHeight="1" x14ac:dyDescent="0.25">
      <c r="A26" s="73" t="s">
        <v>46</v>
      </c>
      <c r="B26" s="77" t="s">
        <v>116</v>
      </c>
      <c r="C26" s="80" t="s">
        <v>109</v>
      </c>
      <c r="D26" s="77" t="s">
        <v>121</v>
      </c>
      <c r="E26" s="80" t="s">
        <v>110</v>
      </c>
      <c r="F26" s="77">
        <v>90839</v>
      </c>
      <c r="G26" s="80">
        <v>0</v>
      </c>
      <c r="H26" s="77">
        <f t="shared" si="0"/>
        <v>90839</v>
      </c>
      <c r="I26" s="80">
        <f t="shared" si="1"/>
        <v>16351.019999999999</v>
      </c>
      <c r="J26" s="87">
        <f t="shared" si="2"/>
        <v>107.19002</v>
      </c>
      <c r="K26" s="87">
        <f t="shared" si="3"/>
        <v>107297.21002</v>
      </c>
    </row>
    <row r="27" spans="1:11" ht="15" customHeight="1" thickBot="1" x14ac:dyDescent="0.3">
      <c r="A27" s="74" t="s">
        <v>46</v>
      </c>
      <c r="B27" s="78" t="s">
        <v>116</v>
      </c>
      <c r="C27" s="81" t="s">
        <v>111</v>
      </c>
      <c r="D27" s="78" t="s">
        <v>122</v>
      </c>
      <c r="E27" s="81" t="s">
        <v>112</v>
      </c>
      <c r="F27" s="78">
        <v>90839</v>
      </c>
      <c r="G27" s="81">
        <v>0</v>
      </c>
      <c r="H27" s="78">
        <f t="shared" si="0"/>
        <v>90839</v>
      </c>
      <c r="I27" s="81">
        <f t="shared" si="1"/>
        <v>16351.019999999999</v>
      </c>
      <c r="J27" s="88">
        <f t="shared" si="2"/>
        <v>107.19002</v>
      </c>
      <c r="K27" s="88">
        <f t="shared" si="3"/>
        <v>107297.21002</v>
      </c>
    </row>
    <row r="28" spans="1:11" x14ac:dyDescent="0.25">
      <c r="A28" s="72" t="s">
        <v>47</v>
      </c>
      <c r="B28" s="76" t="s">
        <v>11</v>
      </c>
      <c r="C28" s="79" t="s">
        <v>10</v>
      </c>
      <c r="D28" s="76" t="s">
        <v>12</v>
      </c>
      <c r="E28" s="79" t="s">
        <v>13</v>
      </c>
      <c r="F28" s="76">
        <v>97674</v>
      </c>
      <c r="G28" s="79">
        <v>1100</v>
      </c>
      <c r="H28" s="76">
        <f t="shared" si="0"/>
        <v>96574</v>
      </c>
      <c r="I28" s="79">
        <f t="shared" si="1"/>
        <v>17383.32</v>
      </c>
      <c r="J28" s="86">
        <f t="shared" si="2"/>
        <v>113.95732000000001</v>
      </c>
      <c r="K28" s="86">
        <f t="shared" si="3"/>
        <v>114071.27732000001</v>
      </c>
    </row>
    <row r="29" spans="1:11" x14ac:dyDescent="0.25">
      <c r="A29" s="73" t="s">
        <v>47</v>
      </c>
      <c r="B29" s="77" t="s">
        <v>11</v>
      </c>
      <c r="C29" s="80" t="s">
        <v>30</v>
      </c>
      <c r="D29" s="77" t="s">
        <v>31</v>
      </c>
      <c r="E29" s="80" t="s">
        <v>32</v>
      </c>
      <c r="F29" s="77">
        <v>96874</v>
      </c>
      <c r="G29" s="80">
        <v>1100</v>
      </c>
      <c r="H29" s="77">
        <f t="shared" si="0"/>
        <v>95774</v>
      </c>
      <c r="I29" s="80">
        <f t="shared" si="1"/>
        <v>17239.32</v>
      </c>
      <c r="J29" s="87">
        <f t="shared" si="2"/>
        <v>113.01332000000001</v>
      </c>
      <c r="K29" s="87">
        <f t="shared" si="3"/>
        <v>113126.33332000001</v>
      </c>
    </row>
    <row r="30" spans="1:11" x14ac:dyDescent="0.25">
      <c r="A30" s="73" t="s">
        <v>47</v>
      </c>
      <c r="B30" s="77" t="s">
        <v>11</v>
      </c>
      <c r="C30" s="80" t="s">
        <v>10</v>
      </c>
      <c r="D30" s="77" t="s">
        <v>15</v>
      </c>
      <c r="E30" s="80" t="s">
        <v>16</v>
      </c>
      <c r="F30" s="77">
        <v>96874</v>
      </c>
      <c r="G30" s="80">
        <v>1100</v>
      </c>
      <c r="H30" s="77">
        <f t="shared" si="0"/>
        <v>95774</v>
      </c>
      <c r="I30" s="80">
        <f t="shared" si="1"/>
        <v>17239.32</v>
      </c>
      <c r="J30" s="87">
        <f t="shared" si="2"/>
        <v>113.01332000000001</v>
      </c>
      <c r="K30" s="87">
        <f t="shared" si="3"/>
        <v>113126.33332000001</v>
      </c>
    </row>
    <row r="31" spans="1:11" ht="15.75" thickBot="1" x14ac:dyDescent="0.3">
      <c r="A31" s="74" t="s">
        <v>47</v>
      </c>
      <c r="B31" s="78" t="s">
        <v>11</v>
      </c>
      <c r="C31" s="81" t="s">
        <v>30</v>
      </c>
      <c r="D31" s="78" t="s">
        <v>33</v>
      </c>
      <c r="E31" s="81" t="s">
        <v>34</v>
      </c>
      <c r="F31" s="78">
        <v>96074</v>
      </c>
      <c r="G31" s="81">
        <v>1100</v>
      </c>
      <c r="H31" s="78">
        <f t="shared" si="0"/>
        <v>94974</v>
      </c>
      <c r="I31" s="81">
        <f t="shared" si="1"/>
        <v>17095.32</v>
      </c>
      <c r="J31" s="88">
        <f t="shared" si="2"/>
        <v>112.06932</v>
      </c>
      <c r="K31" s="88">
        <f t="shared" si="3"/>
        <v>112181.38932</v>
      </c>
    </row>
    <row r="32" spans="1:11" x14ac:dyDescent="0.25">
      <c r="A32" s="72" t="s">
        <v>47</v>
      </c>
      <c r="B32" s="76" t="s">
        <v>17</v>
      </c>
      <c r="C32" s="79" t="s">
        <v>10</v>
      </c>
      <c r="D32" s="76" t="s">
        <v>18</v>
      </c>
      <c r="E32" s="79" t="s">
        <v>19</v>
      </c>
      <c r="F32" s="76">
        <v>96722</v>
      </c>
      <c r="G32" s="79">
        <v>1100</v>
      </c>
      <c r="H32" s="76">
        <f t="shared" si="0"/>
        <v>95622</v>
      </c>
      <c r="I32" s="79">
        <f t="shared" si="1"/>
        <v>17211.96</v>
      </c>
      <c r="J32" s="86">
        <f t="shared" si="2"/>
        <v>112.83395999999999</v>
      </c>
      <c r="K32" s="86">
        <f t="shared" si="3"/>
        <v>112946.79396</v>
      </c>
    </row>
    <row r="33" spans="1:11" x14ac:dyDescent="0.25">
      <c r="A33" s="73" t="s">
        <v>47</v>
      </c>
      <c r="B33" s="77" t="s">
        <v>17</v>
      </c>
      <c r="C33" s="80" t="s">
        <v>30</v>
      </c>
      <c r="D33" s="77" t="s">
        <v>35</v>
      </c>
      <c r="E33" s="80" t="s">
        <v>36</v>
      </c>
      <c r="F33" s="77">
        <v>95922</v>
      </c>
      <c r="G33" s="80">
        <v>1100</v>
      </c>
      <c r="H33" s="77">
        <f t="shared" si="0"/>
        <v>94822</v>
      </c>
      <c r="I33" s="80">
        <f t="shared" si="1"/>
        <v>17067.96</v>
      </c>
      <c r="J33" s="87">
        <f t="shared" si="2"/>
        <v>111.88995999999999</v>
      </c>
      <c r="K33" s="87">
        <f t="shared" si="3"/>
        <v>112001.84995999999</v>
      </c>
    </row>
    <row r="34" spans="1:11" x14ac:dyDescent="0.25">
      <c r="A34" s="73" t="s">
        <v>47</v>
      </c>
      <c r="B34" s="77" t="s">
        <v>17</v>
      </c>
      <c r="C34" s="80" t="s">
        <v>10</v>
      </c>
      <c r="D34" s="77" t="s">
        <v>20</v>
      </c>
      <c r="E34" s="80" t="s">
        <v>21</v>
      </c>
      <c r="F34" s="77">
        <v>99413</v>
      </c>
      <c r="G34" s="80">
        <v>1100</v>
      </c>
      <c r="H34" s="77">
        <f t="shared" si="0"/>
        <v>98313</v>
      </c>
      <c r="I34" s="80">
        <f t="shared" si="1"/>
        <v>17696.34</v>
      </c>
      <c r="J34" s="87">
        <f t="shared" si="2"/>
        <v>116.00933999999999</v>
      </c>
      <c r="K34" s="87">
        <f t="shared" si="3"/>
        <v>116125.34934</v>
      </c>
    </row>
    <row r="35" spans="1:11" ht="15.75" thickBot="1" x14ac:dyDescent="0.3">
      <c r="A35" s="74" t="s">
        <v>47</v>
      </c>
      <c r="B35" s="78" t="s">
        <v>17</v>
      </c>
      <c r="C35" s="81" t="s">
        <v>113</v>
      </c>
      <c r="D35" s="78" t="s">
        <v>114</v>
      </c>
      <c r="E35" s="81" t="s">
        <v>115</v>
      </c>
      <c r="F35" s="78">
        <v>98613</v>
      </c>
      <c r="G35" s="81">
        <v>1100</v>
      </c>
      <c r="H35" s="78">
        <f t="shared" si="0"/>
        <v>97513</v>
      </c>
      <c r="I35" s="81">
        <f t="shared" si="1"/>
        <v>17552.34</v>
      </c>
      <c r="J35" s="88">
        <f t="shared" si="2"/>
        <v>115.06533999999999</v>
      </c>
      <c r="K35" s="88">
        <f t="shared" si="3"/>
        <v>115180.40534</v>
      </c>
    </row>
    <row r="36" spans="1:11" x14ac:dyDescent="0.25">
      <c r="A36" s="72" t="s">
        <v>47</v>
      </c>
      <c r="B36" s="76" t="s">
        <v>22</v>
      </c>
      <c r="C36" s="79" t="s">
        <v>10</v>
      </c>
      <c r="D36" s="76" t="s">
        <v>23</v>
      </c>
      <c r="E36" s="79" t="s">
        <v>24</v>
      </c>
      <c r="F36" s="76">
        <v>98922</v>
      </c>
      <c r="G36" s="79">
        <v>1100</v>
      </c>
      <c r="H36" s="76">
        <f t="shared" si="0"/>
        <v>97822</v>
      </c>
      <c r="I36" s="79">
        <f t="shared" si="1"/>
        <v>17607.96</v>
      </c>
      <c r="J36" s="86">
        <f t="shared" si="2"/>
        <v>115.42995999999999</v>
      </c>
      <c r="K36" s="86">
        <f t="shared" si="3"/>
        <v>115545.38995999999</v>
      </c>
    </row>
    <row r="37" spans="1:11" x14ac:dyDescent="0.25">
      <c r="A37" s="135" t="s">
        <v>47</v>
      </c>
      <c r="B37" s="136" t="s">
        <v>22</v>
      </c>
      <c r="C37" s="137" t="s">
        <v>30</v>
      </c>
      <c r="D37" s="136" t="s">
        <v>37</v>
      </c>
      <c r="E37" s="137" t="s">
        <v>38</v>
      </c>
      <c r="F37" s="136">
        <v>98122</v>
      </c>
      <c r="G37" s="137">
        <v>1100</v>
      </c>
      <c r="H37" s="136">
        <f t="shared" si="0"/>
        <v>97022</v>
      </c>
      <c r="I37" s="137">
        <f t="shared" si="1"/>
        <v>17463.96</v>
      </c>
      <c r="J37" s="138">
        <f t="shared" si="2"/>
        <v>114.48595999999999</v>
      </c>
      <c r="K37" s="138">
        <f t="shared" si="3"/>
        <v>114600.44596</v>
      </c>
    </row>
    <row r="38" spans="1:11" x14ac:dyDescent="0.25">
      <c r="A38" s="30" t="s">
        <v>47</v>
      </c>
      <c r="B38" s="30" t="s">
        <v>136</v>
      </c>
      <c r="C38" s="30" t="s">
        <v>10</v>
      </c>
      <c r="D38" s="30" t="s">
        <v>137</v>
      </c>
      <c r="E38" s="30" t="s">
        <v>138</v>
      </c>
      <c r="F38" s="30">
        <v>95074</v>
      </c>
      <c r="G38" s="30">
        <v>1100</v>
      </c>
      <c r="H38" s="30">
        <f t="shared" si="0"/>
        <v>93974</v>
      </c>
      <c r="I38" s="30">
        <f t="shared" si="1"/>
        <v>16915.32</v>
      </c>
      <c r="J38" s="21">
        <f t="shared" si="2"/>
        <v>110.88932000000001</v>
      </c>
      <c r="K38" s="21">
        <f t="shared" si="3"/>
        <v>111000.20932000001</v>
      </c>
    </row>
    <row r="39" spans="1:11" x14ac:dyDescent="0.25">
      <c r="A39" s="139" t="s">
        <v>47</v>
      </c>
      <c r="B39" s="140" t="s">
        <v>43</v>
      </c>
      <c r="C39" s="141" t="s">
        <v>10</v>
      </c>
      <c r="D39" s="140" t="s">
        <v>25</v>
      </c>
      <c r="E39" s="141" t="s">
        <v>26</v>
      </c>
      <c r="F39" s="140">
        <v>100672</v>
      </c>
      <c r="G39" s="141">
        <v>1100</v>
      </c>
      <c r="H39" s="140">
        <f t="shared" si="0"/>
        <v>99572</v>
      </c>
      <c r="I39" s="141">
        <f t="shared" si="1"/>
        <v>17922.96</v>
      </c>
      <c r="J39" s="142">
        <f t="shared" si="2"/>
        <v>117.49495999999999</v>
      </c>
      <c r="K39" s="142">
        <f t="shared" si="3"/>
        <v>117612.45495999999</v>
      </c>
    </row>
    <row r="40" spans="1:11" ht="15.75" thickBot="1" x14ac:dyDescent="0.3">
      <c r="A40" s="74" t="s">
        <v>47</v>
      </c>
      <c r="B40" s="78" t="s">
        <v>43</v>
      </c>
      <c r="C40" s="81" t="s">
        <v>30</v>
      </c>
      <c r="D40" s="78" t="s">
        <v>41</v>
      </c>
      <c r="E40" s="81" t="s">
        <v>42</v>
      </c>
      <c r="F40" s="78">
        <v>99872</v>
      </c>
      <c r="G40" s="81">
        <v>1100</v>
      </c>
      <c r="H40" s="78">
        <f t="shared" si="0"/>
        <v>98772</v>
      </c>
      <c r="I40" s="81">
        <f t="shared" si="1"/>
        <v>17778.96</v>
      </c>
      <c r="J40" s="88">
        <f t="shared" si="2"/>
        <v>116.55095999999999</v>
      </c>
      <c r="K40" s="88">
        <f t="shared" si="3"/>
        <v>116667.51095999999</v>
      </c>
    </row>
    <row r="41" spans="1:11" x14ac:dyDescent="0.25">
      <c r="A41" s="72" t="s">
        <v>47</v>
      </c>
      <c r="B41" s="76" t="s">
        <v>27</v>
      </c>
      <c r="C41" s="79" t="s">
        <v>10</v>
      </c>
      <c r="D41" s="76" t="s">
        <v>28</v>
      </c>
      <c r="E41" s="79" t="s">
        <v>29</v>
      </c>
      <c r="F41" s="76">
        <v>99698</v>
      </c>
      <c r="G41" s="79">
        <v>1100</v>
      </c>
      <c r="H41" s="76">
        <f>F41-G41</f>
        <v>98598</v>
      </c>
      <c r="I41" s="79">
        <f t="shared" ref="I41:I74" si="8">H41*18%</f>
        <v>17747.64</v>
      </c>
      <c r="J41" s="86">
        <f t="shared" ref="J41:J74" si="9">(H41+I41)*0.1%</f>
        <v>116.34564</v>
      </c>
      <c r="K41" s="86">
        <f t="shared" ref="K41:K74" si="10">+H41+I41+J41</f>
        <v>116461.98564</v>
      </c>
    </row>
    <row r="42" spans="1:11" ht="15.75" thickBot="1" x14ac:dyDescent="0.3">
      <c r="A42" s="74" t="s">
        <v>47</v>
      </c>
      <c r="B42" s="78" t="s">
        <v>27</v>
      </c>
      <c r="C42" s="81" t="s">
        <v>30</v>
      </c>
      <c r="D42" s="78" t="s">
        <v>39</v>
      </c>
      <c r="E42" s="81" t="s">
        <v>40</v>
      </c>
      <c r="F42" s="78">
        <v>98898</v>
      </c>
      <c r="G42" s="81">
        <v>1100</v>
      </c>
      <c r="H42" s="78">
        <f t="shared" ref="H42:H74" si="11">F42-G42</f>
        <v>97798</v>
      </c>
      <c r="I42" s="81">
        <f t="shared" si="8"/>
        <v>17603.64</v>
      </c>
      <c r="J42" s="88">
        <f t="shared" si="9"/>
        <v>115.40164</v>
      </c>
      <c r="K42" s="88">
        <f t="shared" si="10"/>
        <v>115517.04164</v>
      </c>
    </row>
    <row r="43" spans="1:11" x14ac:dyDescent="0.25">
      <c r="A43" s="72" t="s">
        <v>47</v>
      </c>
      <c r="B43" s="76" t="s">
        <v>116</v>
      </c>
      <c r="C43" s="79" t="s">
        <v>105</v>
      </c>
      <c r="D43" s="76" t="s">
        <v>119</v>
      </c>
      <c r="E43" s="79" t="s">
        <v>106</v>
      </c>
      <c r="F43" s="76">
        <v>91822</v>
      </c>
      <c r="G43" s="79">
        <v>0</v>
      </c>
      <c r="H43" s="76">
        <f t="shared" si="11"/>
        <v>91822</v>
      </c>
      <c r="I43" s="79">
        <f t="shared" si="8"/>
        <v>16527.96</v>
      </c>
      <c r="J43" s="86">
        <f t="shared" si="9"/>
        <v>108.34996</v>
      </c>
      <c r="K43" s="86">
        <f t="shared" si="10"/>
        <v>108458.30996</v>
      </c>
    </row>
    <row r="44" spans="1:11" x14ac:dyDescent="0.25">
      <c r="A44" s="73" t="s">
        <v>47</v>
      </c>
      <c r="B44" s="77" t="s">
        <v>116</v>
      </c>
      <c r="C44" s="80" t="s">
        <v>107</v>
      </c>
      <c r="D44" s="77" t="s">
        <v>120</v>
      </c>
      <c r="E44" s="80" t="s">
        <v>108</v>
      </c>
      <c r="F44" s="77">
        <v>91022</v>
      </c>
      <c r="G44" s="80">
        <v>0</v>
      </c>
      <c r="H44" s="77">
        <f t="shared" si="11"/>
        <v>91022</v>
      </c>
      <c r="I44" s="80">
        <f t="shared" si="8"/>
        <v>16383.96</v>
      </c>
      <c r="J44" s="87">
        <f t="shared" si="9"/>
        <v>107.40595999999999</v>
      </c>
      <c r="K44" s="87">
        <f t="shared" si="10"/>
        <v>107513.36596</v>
      </c>
    </row>
    <row r="45" spans="1:11" x14ac:dyDescent="0.25">
      <c r="A45" s="73" t="s">
        <v>47</v>
      </c>
      <c r="B45" s="77" t="s">
        <v>116</v>
      </c>
      <c r="C45" s="80" t="s">
        <v>109</v>
      </c>
      <c r="D45" s="77" t="s">
        <v>121</v>
      </c>
      <c r="E45" s="80" t="s">
        <v>110</v>
      </c>
      <c r="F45" s="77">
        <v>92322</v>
      </c>
      <c r="G45" s="80">
        <v>0</v>
      </c>
      <c r="H45" s="77">
        <f t="shared" si="11"/>
        <v>92322</v>
      </c>
      <c r="I45" s="80">
        <f t="shared" si="8"/>
        <v>16617.96</v>
      </c>
      <c r="J45" s="87">
        <f t="shared" si="9"/>
        <v>108.93996</v>
      </c>
      <c r="K45" s="87">
        <f t="shared" si="10"/>
        <v>109048.89996</v>
      </c>
    </row>
    <row r="46" spans="1:11" ht="15.75" thickBot="1" x14ac:dyDescent="0.3">
      <c r="A46" s="74" t="s">
        <v>47</v>
      </c>
      <c r="B46" s="78" t="s">
        <v>116</v>
      </c>
      <c r="C46" s="81" t="s">
        <v>111</v>
      </c>
      <c r="D46" s="78" t="s">
        <v>122</v>
      </c>
      <c r="E46" s="81" t="s">
        <v>112</v>
      </c>
      <c r="F46" s="78">
        <v>92322</v>
      </c>
      <c r="G46" s="81">
        <v>0</v>
      </c>
      <c r="H46" s="78">
        <f t="shared" si="11"/>
        <v>92322</v>
      </c>
      <c r="I46" s="81">
        <f t="shared" si="8"/>
        <v>16617.96</v>
      </c>
      <c r="J46" s="88">
        <f t="shared" si="9"/>
        <v>108.93996</v>
      </c>
      <c r="K46" s="88">
        <f t="shared" si="10"/>
        <v>109048.89996</v>
      </c>
    </row>
    <row r="47" spans="1:11" x14ac:dyDescent="0.25">
      <c r="A47" s="72" t="s">
        <v>92</v>
      </c>
      <c r="B47" s="76" t="s">
        <v>11</v>
      </c>
      <c r="C47" s="79" t="s">
        <v>10</v>
      </c>
      <c r="D47" s="76" t="s">
        <v>12</v>
      </c>
      <c r="E47" s="79" t="s">
        <v>13</v>
      </c>
      <c r="F47" s="76">
        <v>96687</v>
      </c>
      <c r="G47" s="79">
        <v>1100</v>
      </c>
      <c r="H47" s="76">
        <f t="shared" si="11"/>
        <v>95587</v>
      </c>
      <c r="I47" s="79">
        <f t="shared" si="8"/>
        <v>17205.66</v>
      </c>
      <c r="J47" s="86">
        <f t="shared" si="9"/>
        <v>112.79266000000001</v>
      </c>
      <c r="K47" s="86">
        <f t="shared" si="10"/>
        <v>112905.45266000001</v>
      </c>
    </row>
    <row r="48" spans="1:11" x14ac:dyDescent="0.25">
      <c r="A48" s="73" t="s">
        <v>92</v>
      </c>
      <c r="B48" s="77" t="s">
        <v>11</v>
      </c>
      <c r="C48" s="80" t="s">
        <v>30</v>
      </c>
      <c r="D48" s="77" t="s">
        <v>31</v>
      </c>
      <c r="E48" s="80" t="s">
        <v>32</v>
      </c>
      <c r="F48" s="77">
        <v>95887</v>
      </c>
      <c r="G48" s="80">
        <v>1100</v>
      </c>
      <c r="H48" s="77">
        <f t="shared" si="11"/>
        <v>94787</v>
      </c>
      <c r="I48" s="80">
        <f t="shared" si="8"/>
        <v>17061.66</v>
      </c>
      <c r="J48" s="87">
        <f t="shared" si="9"/>
        <v>111.84866000000001</v>
      </c>
      <c r="K48" s="87">
        <f t="shared" si="10"/>
        <v>111960.50866000001</v>
      </c>
    </row>
    <row r="49" spans="1:11" x14ac:dyDescent="0.25">
      <c r="A49" s="73" t="s">
        <v>92</v>
      </c>
      <c r="B49" s="77" t="s">
        <v>11</v>
      </c>
      <c r="C49" s="80" t="s">
        <v>10</v>
      </c>
      <c r="D49" s="77" t="s">
        <v>15</v>
      </c>
      <c r="E49" s="80" t="s">
        <v>16</v>
      </c>
      <c r="F49" s="77">
        <v>95887</v>
      </c>
      <c r="G49" s="80">
        <v>1100</v>
      </c>
      <c r="H49" s="77">
        <f t="shared" si="11"/>
        <v>94787</v>
      </c>
      <c r="I49" s="80">
        <f t="shared" si="8"/>
        <v>17061.66</v>
      </c>
      <c r="J49" s="87">
        <f t="shared" si="9"/>
        <v>111.84866000000001</v>
      </c>
      <c r="K49" s="87">
        <f t="shared" si="10"/>
        <v>111960.50866000001</v>
      </c>
    </row>
    <row r="50" spans="1:11" ht="15.75" thickBot="1" x14ac:dyDescent="0.3">
      <c r="A50" s="74" t="s">
        <v>92</v>
      </c>
      <c r="B50" s="78" t="s">
        <v>11</v>
      </c>
      <c r="C50" s="81" t="s">
        <v>30</v>
      </c>
      <c r="D50" s="78" t="s">
        <v>33</v>
      </c>
      <c r="E50" s="81" t="s">
        <v>34</v>
      </c>
      <c r="F50" s="78">
        <v>95087</v>
      </c>
      <c r="G50" s="81">
        <v>1100</v>
      </c>
      <c r="H50" s="78">
        <f t="shared" si="11"/>
        <v>93987</v>
      </c>
      <c r="I50" s="81">
        <f t="shared" si="8"/>
        <v>16917.66</v>
      </c>
      <c r="J50" s="88">
        <f t="shared" si="9"/>
        <v>110.90466000000001</v>
      </c>
      <c r="K50" s="88">
        <f t="shared" si="10"/>
        <v>111015.56466</v>
      </c>
    </row>
    <row r="51" spans="1:11" x14ac:dyDescent="0.25">
      <c r="A51" s="72" t="s">
        <v>92</v>
      </c>
      <c r="B51" s="76" t="s">
        <v>17</v>
      </c>
      <c r="C51" s="79" t="s">
        <v>10</v>
      </c>
      <c r="D51" s="76" t="s">
        <v>18</v>
      </c>
      <c r="E51" s="79" t="s">
        <v>19</v>
      </c>
      <c r="F51" s="76">
        <v>95867</v>
      </c>
      <c r="G51" s="79">
        <v>1100</v>
      </c>
      <c r="H51" s="76">
        <f t="shared" si="11"/>
        <v>94767</v>
      </c>
      <c r="I51" s="79">
        <f t="shared" si="8"/>
        <v>17058.059999999998</v>
      </c>
      <c r="J51" s="86">
        <f t="shared" si="9"/>
        <v>111.82505999999999</v>
      </c>
      <c r="K51" s="86">
        <f t="shared" si="10"/>
        <v>111936.88506</v>
      </c>
    </row>
    <row r="52" spans="1:11" x14ac:dyDescent="0.25">
      <c r="A52" s="73" t="s">
        <v>92</v>
      </c>
      <c r="B52" s="77" t="s">
        <v>17</v>
      </c>
      <c r="C52" s="80" t="s">
        <v>30</v>
      </c>
      <c r="D52" s="77" t="s">
        <v>35</v>
      </c>
      <c r="E52" s="80" t="s">
        <v>36</v>
      </c>
      <c r="F52" s="77">
        <v>95067</v>
      </c>
      <c r="G52" s="80">
        <v>1100</v>
      </c>
      <c r="H52" s="77">
        <f t="shared" si="11"/>
        <v>93967</v>
      </c>
      <c r="I52" s="80">
        <f t="shared" si="8"/>
        <v>16914.059999999998</v>
      </c>
      <c r="J52" s="87">
        <f t="shared" si="9"/>
        <v>110.88106000000001</v>
      </c>
      <c r="K52" s="87">
        <f t="shared" si="10"/>
        <v>110991.94106</v>
      </c>
    </row>
    <row r="53" spans="1:11" x14ac:dyDescent="0.25">
      <c r="A53" s="73" t="s">
        <v>92</v>
      </c>
      <c r="B53" s="77" t="s">
        <v>17</v>
      </c>
      <c r="C53" s="80" t="s">
        <v>10</v>
      </c>
      <c r="D53" s="77" t="s">
        <v>20</v>
      </c>
      <c r="E53" s="80" t="s">
        <v>21</v>
      </c>
      <c r="F53" s="77">
        <v>98143</v>
      </c>
      <c r="G53" s="80">
        <v>1100</v>
      </c>
      <c r="H53" s="77">
        <f t="shared" si="11"/>
        <v>97043</v>
      </c>
      <c r="I53" s="80">
        <f t="shared" si="8"/>
        <v>17467.739999999998</v>
      </c>
      <c r="J53" s="87">
        <f t="shared" si="9"/>
        <v>114.51074</v>
      </c>
      <c r="K53" s="87">
        <f t="shared" si="10"/>
        <v>114625.25073999999</v>
      </c>
    </row>
    <row r="54" spans="1:11" ht="15.75" thickBot="1" x14ac:dyDescent="0.3">
      <c r="A54" s="74" t="s">
        <v>92</v>
      </c>
      <c r="B54" s="78" t="s">
        <v>17</v>
      </c>
      <c r="C54" s="81" t="s">
        <v>113</v>
      </c>
      <c r="D54" s="78" t="s">
        <v>114</v>
      </c>
      <c r="E54" s="81" t="s">
        <v>115</v>
      </c>
      <c r="F54" s="78">
        <v>97343</v>
      </c>
      <c r="G54" s="81">
        <v>1100</v>
      </c>
      <c r="H54" s="78">
        <f t="shared" ref="H54" si="12">F54-G54</f>
        <v>96243</v>
      </c>
      <c r="I54" s="81">
        <f t="shared" ref="I54" si="13">H54*18%</f>
        <v>17323.739999999998</v>
      </c>
      <c r="J54" s="88">
        <f t="shared" ref="J54" si="14">(H54+I54)*0.1%</f>
        <v>113.56674</v>
      </c>
      <c r="K54" s="88">
        <f t="shared" ref="K54" si="15">+H54+I54+J54</f>
        <v>113680.30673999999</v>
      </c>
    </row>
    <row r="55" spans="1:11" x14ac:dyDescent="0.25">
      <c r="A55" s="72" t="s">
        <v>92</v>
      </c>
      <c r="B55" s="76" t="s">
        <v>22</v>
      </c>
      <c r="C55" s="79" t="s">
        <v>10</v>
      </c>
      <c r="D55" s="76" t="s">
        <v>23</v>
      </c>
      <c r="E55" s="79" t="s">
        <v>24</v>
      </c>
      <c r="F55" s="76">
        <v>97968</v>
      </c>
      <c r="G55" s="79">
        <v>1100</v>
      </c>
      <c r="H55" s="76">
        <f t="shared" si="11"/>
        <v>96868</v>
      </c>
      <c r="I55" s="79">
        <f t="shared" si="8"/>
        <v>17436.239999999998</v>
      </c>
      <c r="J55" s="86">
        <f t="shared" si="9"/>
        <v>114.30423999999999</v>
      </c>
      <c r="K55" s="86">
        <f t="shared" si="10"/>
        <v>114418.54423999999</v>
      </c>
    </row>
    <row r="56" spans="1:11" x14ac:dyDescent="0.25">
      <c r="A56" s="135" t="s">
        <v>92</v>
      </c>
      <c r="B56" s="136" t="s">
        <v>22</v>
      </c>
      <c r="C56" s="137" t="s">
        <v>30</v>
      </c>
      <c r="D56" s="136" t="s">
        <v>37</v>
      </c>
      <c r="E56" s="137" t="s">
        <v>38</v>
      </c>
      <c r="F56" s="136">
        <v>97168</v>
      </c>
      <c r="G56" s="137">
        <v>1100</v>
      </c>
      <c r="H56" s="136">
        <f t="shared" si="11"/>
        <v>96068</v>
      </c>
      <c r="I56" s="137">
        <f t="shared" si="8"/>
        <v>17292.239999999998</v>
      </c>
      <c r="J56" s="138">
        <f t="shared" si="9"/>
        <v>113.36023999999999</v>
      </c>
      <c r="K56" s="138">
        <f t="shared" si="10"/>
        <v>113473.60023999999</v>
      </c>
    </row>
    <row r="57" spans="1:11" x14ac:dyDescent="0.25">
      <c r="A57" s="30" t="s">
        <v>92</v>
      </c>
      <c r="B57" s="30" t="s">
        <v>136</v>
      </c>
      <c r="C57" s="30" t="s">
        <v>10</v>
      </c>
      <c r="D57" s="30" t="s">
        <v>137</v>
      </c>
      <c r="E57" s="30" t="s">
        <v>138</v>
      </c>
      <c r="F57" s="30">
        <v>94087</v>
      </c>
      <c r="G57" s="30">
        <v>1100</v>
      </c>
      <c r="H57" s="30">
        <f t="shared" si="11"/>
        <v>92987</v>
      </c>
      <c r="I57" s="30">
        <f t="shared" si="8"/>
        <v>16737.66</v>
      </c>
      <c r="J57" s="21">
        <f t="shared" si="9"/>
        <v>109.72466</v>
      </c>
      <c r="K57" s="21">
        <f t="shared" si="10"/>
        <v>109834.38466000001</v>
      </c>
    </row>
    <row r="58" spans="1:11" x14ac:dyDescent="0.25">
      <c r="A58" s="139" t="s">
        <v>92</v>
      </c>
      <c r="B58" s="140" t="s">
        <v>43</v>
      </c>
      <c r="C58" s="141" t="s">
        <v>10</v>
      </c>
      <c r="D58" s="140" t="s">
        <v>25</v>
      </c>
      <c r="E58" s="141" t="s">
        <v>26</v>
      </c>
      <c r="F58" s="140">
        <v>99542</v>
      </c>
      <c r="G58" s="141">
        <v>1100</v>
      </c>
      <c r="H58" s="140">
        <f t="shared" si="11"/>
        <v>98442</v>
      </c>
      <c r="I58" s="141">
        <f t="shared" si="8"/>
        <v>17719.559999999998</v>
      </c>
      <c r="J58" s="142">
        <f t="shared" si="9"/>
        <v>116.16155999999999</v>
      </c>
      <c r="K58" s="142">
        <f t="shared" si="10"/>
        <v>116277.72155999999</v>
      </c>
    </row>
    <row r="59" spans="1:11" ht="15.75" thickBot="1" x14ac:dyDescent="0.3">
      <c r="A59" s="74" t="s">
        <v>92</v>
      </c>
      <c r="B59" s="78" t="s">
        <v>43</v>
      </c>
      <c r="C59" s="81" t="s">
        <v>30</v>
      </c>
      <c r="D59" s="78" t="s">
        <v>41</v>
      </c>
      <c r="E59" s="81" t="s">
        <v>42</v>
      </c>
      <c r="F59" s="78">
        <v>98742</v>
      </c>
      <c r="G59" s="81">
        <v>1100</v>
      </c>
      <c r="H59" s="78">
        <f t="shared" si="11"/>
        <v>97642</v>
      </c>
      <c r="I59" s="81">
        <f t="shared" si="8"/>
        <v>17575.559999999998</v>
      </c>
      <c r="J59" s="88">
        <f t="shared" si="9"/>
        <v>115.21756000000001</v>
      </c>
      <c r="K59" s="88">
        <f t="shared" si="10"/>
        <v>115332.77756</v>
      </c>
    </row>
    <row r="60" spans="1:11" x14ac:dyDescent="0.25">
      <c r="A60" s="72" t="s">
        <v>92</v>
      </c>
      <c r="B60" s="76" t="s">
        <v>27</v>
      </c>
      <c r="C60" s="79" t="s">
        <v>10</v>
      </c>
      <c r="D60" s="76" t="s">
        <v>28</v>
      </c>
      <c r="E60" s="79" t="s">
        <v>29</v>
      </c>
      <c r="F60" s="76">
        <v>98426</v>
      </c>
      <c r="G60" s="79">
        <v>1100</v>
      </c>
      <c r="H60" s="76">
        <f t="shared" si="11"/>
        <v>97326</v>
      </c>
      <c r="I60" s="79">
        <f t="shared" si="8"/>
        <v>17518.68</v>
      </c>
      <c r="J60" s="86">
        <f t="shared" si="9"/>
        <v>114.84468</v>
      </c>
      <c r="K60" s="86">
        <f t="shared" si="10"/>
        <v>114959.52467999999</v>
      </c>
    </row>
    <row r="61" spans="1:11" ht="15.75" thickBot="1" x14ac:dyDescent="0.3">
      <c r="A61" s="74" t="s">
        <v>92</v>
      </c>
      <c r="B61" s="78" t="s">
        <v>27</v>
      </c>
      <c r="C61" s="81" t="s">
        <v>30</v>
      </c>
      <c r="D61" s="78" t="s">
        <v>39</v>
      </c>
      <c r="E61" s="81" t="s">
        <v>40</v>
      </c>
      <c r="F61" s="78">
        <v>97626</v>
      </c>
      <c r="G61" s="81">
        <v>1100</v>
      </c>
      <c r="H61" s="78">
        <f t="shared" si="11"/>
        <v>96526</v>
      </c>
      <c r="I61" s="81">
        <f t="shared" si="8"/>
        <v>17374.68</v>
      </c>
      <c r="J61" s="88">
        <f t="shared" si="9"/>
        <v>113.90067999999999</v>
      </c>
      <c r="K61" s="88">
        <f t="shared" si="10"/>
        <v>114014.58068</v>
      </c>
    </row>
    <row r="62" spans="1:11" x14ac:dyDescent="0.25">
      <c r="A62" s="72" t="s">
        <v>92</v>
      </c>
      <c r="B62" s="76" t="s">
        <v>116</v>
      </c>
      <c r="C62" s="79" t="s">
        <v>105</v>
      </c>
      <c r="D62" s="76" t="s">
        <v>119</v>
      </c>
      <c r="E62" s="79" t="s">
        <v>106</v>
      </c>
      <c r="F62" s="76">
        <v>90967</v>
      </c>
      <c r="G62" s="79">
        <v>0</v>
      </c>
      <c r="H62" s="76">
        <f t="shared" si="11"/>
        <v>90967</v>
      </c>
      <c r="I62" s="79">
        <f t="shared" si="8"/>
        <v>16374.06</v>
      </c>
      <c r="J62" s="86">
        <f t="shared" si="9"/>
        <v>107.34106</v>
      </c>
      <c r="K62" s="86">
        <f t="shared" si="10"/>
        <v>107448.40106</v>
      </c>
    </row>
    <row r="63" spans="1:11" x14ac:dyDescent="0.25">
      <c r="A63" s="73" t="s">
        <v>92</v>
      </c>
      <c r="B63" s="77" t="s">
        <v>116</v>
      </c>
      <c r="C63" s="80" t="s">
        <v>107</v>
      </c>
      <c r="D63" s="77" t="s">
        <v>120</v>
      </c>
      <c r="E63" s="80" t="s">
        <v>108</v>
      </c>
      <c r="F63" s="77">
        <v>90167</v>
      </c>
      <c r="G63" s="80">
        <v>0</v>
      </c>
      <c r="H63" s="77">
        <f t="shared" si="11"/>
        <v>90167</v>
      </c>
      <c r="I63" s="80">
        <f t="shared" si="8"/>
        <v>16230.06</v>
      </c>
      <c r="J63" s="87">
        <f t="shared" si="9"/>
        <v>106.39706</v>
      </c>
      <c r="K63" s="87">
        <f t="shared" si="10"/>
        <v>106503.45706</v>
      </c>
    </row>
    <row r="64" spans="1:11" x14ac:dyDescent="0.25">
      <c r="A64" s="73" t="s">
        <v>92</v>
      </c>
      <c r="B64" s="77" t="s">
        <v>116</v>
      </c>
      <c r="C64" s="80" t="s">
        <v>109</v>
      </c>
      <c r="D64" s="77" t="s">
        <v>121</v>
      </c>
      <c r="E64" s="80" t="s">
        <v>110</v>
      </c>
      <c r="F64" s="77">
        <v>91467</v>
      </c>
      <c r="G64" s="80">
        <v>0</v>
      </c>
      <c r="H64" s="77">
        <f t="shared" si="11"/>
        <v>91467</v>
      </c>
      <c r="I64" s="80">
        <f t="shared" si="8"/>
        <v>16464.059999999998</v>
      </c>
      <c r="J64" s="87">
        <f t="shared" si="9"/>
        <v>107.93106</v>
      </c>
      <c r="K64" s="87">
        <f t="shared" si="10"/>
        <v>108038.99106</v>
      </c>
    </row>
    <row r="65" spans="1:11" ht="15.75" thickBot="1" x14ac:dyDescent="0.3">
      <c r="A65" s="74" t="s">
        <v>92</v>
      </c>
      <c r="B65" s="78" t="s">
        <v>116</v>
      </c>
      <c r="C65" s="81" t="s">
        <v>111</v>
      </c>
      <c r="D65" s="78" t="s">
        <v>122</v>
      </c>
      <c r="E65" s="81" t="s">
        <v>112</v>
      </c>
      <c r="F65" s="78">
        <v>91467</v>
      </c>
      <c r="G65" s="81">
        <v>0</v>
      </c>
      <c r="H65" s="78">
        <f t="shared" si="11"/>
        <v>91467</v>
      </c>
      <c r="I65" s="81">
        <f t="shared" si="8"/>
        <v>16464.059999999998</v>
      </c>
      <c r="J65" s="88">
        <f t="shared" si="9"/>
        <v>107.93106</v>
      </c>
      <c r="K65" s="88">
        <f t="shared" si="10"/>
        <v>108038.99106</v>
      </c>
    </row>
    <row r="66" spans="1:11" x14ac:dyDescent="0.25">
      <c r="A66" s="72" t="s">
        <v>99</v>
      </c>
      <c r="B66" s="76" t="s">
        <v>11</v>
      </c>
      <c r="C66" s="79" t="s">
        <v>10</v>
      </c>
      <c r="D66" s="76" t="s">
        <v>12</v>
      </c>
      <c r="E66" s="79" t="s">
        <v>13</v>
      </c>
      <c r="F66" s="76">
        <v>97772</v>
      </c>
      <c r="G66" s="79">
        <v>1100</v>
      </c>
      <c r="H66" s="76">
        <f t="shared" si="11"/>
        <v>96672</v>
      </c>
      <c r="I66" s="79">
        <f t="shared" si="8"/>
        <v>17400.96</v>
      </c>
      <c r="J66" s="86">
        <f t="shared" si="9"/>
        <v>114.07295999999999</v>
      </c>
      <c r="K66" s="86">
        <f t="shared" si="10"/>
        <v>114187.03296</v>
      </c>
    </row>
    <row r="67" spans="1:11" x14ac:dyDescent="0.25">
      <c r="A67" s="73" t="s">
        <v>99</v>
      </c>
      <c r="B67" s="77" t="s">
        <v>11</v>
      </c>
      <c r="C67" s="80" t="s">
        <v>30</v>
      </c>
      <c r="D67" s="77" t="s">
        <v>31</v>
      </c>
      <c r="E67" s="80" t="s">
        <v>32</v>
      </c>
      <c r="F67" s="77">
        <v>96972</v>
      </c>
      <c r="G67" s="80">
        <v>1100</v>
      </c>
      <c r="H67" s="77">
        <f t="shared" si="11"/>
        <v>95872</v>
      </c>
      <c r="I67" s="80">
        <f t="shared" si="8"/>
        <v>17256.96</v>
      </c>
      <c r="J67" s="87">
        <f t="shared" si="9"/>
        <v>113.12895999999999</v>
      </c>
      <c r="K67" s="87">
        <f t="shared" si="10"/>
        <v>113242.08895999999</v>
      </c>
    </row>
    <row r="68" spans="1:11" x14ac:dyDescent="0.25">
      <c r="A68" s="73" t="s">
        <v>99</v>
      </c>
      <c r="B68" s="77" t="s">
        <v>11</v>
      </c>
      <c r="C68" s="80" t="s">
        <v>10</v>
      </c>
      <c r="D68" s="77" t="s">
        <v>15</v>
      </c>
      <c r="E68" s="80" t="s">
        <v>16</v>
      </c>
      <c r="F68" s="77">
        <v>96972</v>
      </c>
      <c r="G68" s="80">
        <v>1100</v>
      </c>
      <c r="H68" s="77">
        <f t="shared" si="11"/>
        <v>95872</v>
      </c>
      <c r="I68" s="80">
        <f t="shared" si="8"/>
        <v>17256.96</v>
      </c>
      <c r="J68" s="87">
        <f t="shared" si="9"/>
        <v>113.12895999999999</v>
      </c>
      <c r="K68" s="87">
        <f t="shared" si="10"/>
        <v>113242.08895999999</v>
      </c>
    </row>
    <row r="69" spans="1:11" ht="15.75" thickBot="1" x14ac:dyDescent="0.3">
      <c r="A69" s="74" t="s">
        <v>99</v>
      </c>
      <c r="B69" s="78" t="s">
        <v>11</v>
      </c>
      <c r="C69" s="81" t="s">
        <v>30</v>
      </c>
      <c r="D69" s="78" t="s">
        <v>33</v>
      </c>
      <c r="E69" s="81" t="s">
        <v>34</v>
      </c>
      <c r="F69" s="78">
        <v>96172</v>
      </c>
      <c r="G69" s="81">
        <v>1100</v>
      </c>
      <c r="H69" s="78">
        <f t="shared" si="11"/>
        <v>95072</v>
      </c>
      <c r="I69" s="81">
        <f t="shared" si="8"/>
        <v>17112.96</v>
      </c>
      <c r="J69" s="88">
        <f t="shared" si="9"/>
        <v>112.18495999999999</v>
      </c>
      <c r="K69" s="88">
        <f t="shared" si="10"/>
        <v>112297.14495999999</v>
      </c>
    </row>
    <row r="70" spans="1:11" x14ac:dyDescent="0.25">
      <c r="A70" s="72" t="s">
        <v>99</v>
      </c>
      <c r="B70" s="76" t="s">
        <v>17</v>
      </c>
      <c r="C70" s="79" t="s">
        <v>10</v>
      </c>
      <c r="D70" s="76" t="s">
        <v>18</v>
      </c>
      <c r="E70" s="79" t="s">
        <v>19</v>
      </c>
      <c r="F70" s="76">
        <v>96722</v>
      </c>
      <c r="G70" s="79">
        <v>1100</v>
      </c>
      <c r="H70" s="76">
        <f t="shared" si="11"/>
        <v>95622</v>
      </c>
      <c r="I70" s="79">
        <f t="shared" si="8"/>
        <v>17211.96</v>
      </c>
      <c r="J70" s="86">
        <f t="shared" si="9"/>
        <v>112.83395999999999</v>
      </c>
      <c r="K70" s="86">
        <f t="shared" si="10"/>
        <v>112946.79396</v>
      </c>
    </row>
    <row r="71" spans="1:11" x14ac:dyDescent="0.25">
      <c r="A71" s="73" t="s">
        <v>99</v>
      </c>
      <c r="B71" s="77" t="s">
        <v>17</v>
      </c>
      <c r="C71" s="80" t="s">
        <v>30</v>
      </c>
      <c r="D71" s="77" t="s">
        <v>35</v>
      </c>
      <c r="E71" s="80" t="s">
        <v>36</v>
      </c>
      <c r="F71" s="77">
        <v>95922</v>
      </c>
      <c r="G71" s="80">
        <v>1100</v>
      </c>
      <c r="H71" s="77">
        <f t="shared" si="11"/>
        <v>94822</v>
      </c>
      <c r="I71" s="80">
        <f t="shared" si="8"/>
        <v>17067.96</v>
      </c>
      <c r="J71" s="87">
        <f t="shared" si="9"/>
        <v>111.88995999999999</v>
      </c>
      <c r="K71" s="87">
        <f t="shared" si="10"/>
        <v>112001.84995999999</v>
      </c>
    </row>
    <row r="72" spans="1:11" x14ac:dyDescent="0.25">
      <c r="A72" s="73" t="s">
        <v>99</v>
      </c>
      <c r="B72" s="77" t="s">
        <v>17</v>
      </c>
      <c r="C72" s="80" t="s">
        <v>10</v>
      </c>
      <c r="D72" s="77" t="s">
        <v>20</v>
      </c>
      <c r="E72" s="80" t="s">
        <v>21</v>
      </c>
      <c r="F72" s="77">
        <v>99413</v>
      </c>
      <c r="G72" s="80">
        <v>1100</v>
      </c>
      <c r="H72" s="77">
        <f t="shared" si="11"/>
        <v>98313</v>
      </c>
      <c r="I72" s="80">
        <f t="shared" si="8"/>
        <v>17696.34</v>
      </c>
      <c r="J72" s="87">
        <f t="shared" si="9"/>
        <v>116.00933999999999</v>
      </c>
      <c r="K72" s="87">
        <f t="shared" si="10"/>
        <v>116125.34934</v>
      </c>
    </row>
    <row r="73" spans="1:11" ht="15.75" thickBot="1" x14ac:dyDescent="0.3">
      <c r="A73" s="74" t="s">
        <v>99</v>
      </c>
      <c r="B73" s="78" t="s">
        <v>17</v>
      </c>
      <c r="C73" s="81" t="s">
        <v>113</v>
      </c>
      <c r="D73" s="78" t="s">
        <v>114</v>
      </c>
      <c r="E73" s="81" t="s">
        <v>115</v>
      </c>
      <c r="F73" s="78">
        <v>98613</v>
      </c>
      <c r="G73" s="81">
        <v>1100</v>
      </c>
      <c r="H73" s="78">
        <f t="shared" ref="H73" si="16">F73-G73</f>
        <v>97513</v>
      </c>
      <c r="I73" s="81">
        <f t="shared" ref="I73" si="17">H73*18%</f>
        <v>17552.34</v>
      </c>
      <c r="J73" s="88">
        <f t="shared" ref="J73" si="18">(H73+I73)*0.1%</f>
        <v>115.06533999999999</v>
      </c>
      <c r="K73" s="88">
        <f t="shared" ref="K73" si="19">+H73+I73+J73</f>
        <v>115180.40534</v>
      </c>
    </row>
    <row r="74" spans="1:11" x14ac:dyDescent="0.25">
      <c r="A74" s="72" t="s">
        <v>99</v>
      </c>
      <c r="B74" s="76" t="s">
        <v>22</v>
      </c>
      <c r="C74" s="79" t="s">
        <v>10</v>
      </c>
      <c r="D74" s="76" t="s">
        <v>23</v>
      </c>
      <c r="E74" s="79" t="s">
        <v>24</v>
      </c>
      <c r="F74" s="76">
        <v>98622</v>
      </c>
      <c r="G74" s="79">
        <v>1100</v>
      </c>
      <c r="H74" s="76">
        <f t="shared" si="11"/>
        <v>97522</v>
      </c>
      <c r="I74" s="79">
        <f t="shared" si="8"/>
        <v>17553.96</v>
      </c>
      <c r="J74" s="86">
        <f t="shared" si="9"/>
        <v>115.07595999999999</v>
      </c>
      <c r="K74" s="86">
        <f t="shared" si="10"/>
        <v>115191.03595999999</v>
      </c>
    </row>
    <row r="75" spans="1:11" x14ac:dyDescent="0.25">
      <c r="A75" s="135" t="s">
        <v>99</v>
      </c>
      <c r="B75" s="136" t="s">
        <v>22</v>
      </c>
      <c r="C75" s="137" t="s">
        <v>30</v>
      </c>
      <c r="D75" s="136" t="s">
        <v>37</v>
      </c>
      <c r="E75" s="137" t="s">
        <v>38</v>
      </c>
      <c r="F75" s="136">
        <v>97822</v>
      </c>
      <c r="G75" s="137">
        <v>1100</v>
      </c>
      <c r="H75" s="136">
        <f t="shared" ref="H75:H108" si="20">F75-G75</f>
        <v>96722</v>
      </c>
      <c r="I75" s="137">
        <f t="shared" ref="I75:I108" si="21">H75*18%</f>
        <v>17409.96</v>
      </c>
      <c r="J75" s="138">
        <f t="shared" ref="J75:J108" si="22">(H75+I75)*0.1%</f>
        <v>114.13195999999999</v>
      </c>
      <c r="K75" s="138">
        <f t="shared" ref="K75:K108" si="23">+H75+I75+J75</f>
        <v>114246.09195999999</v>
      </c>
    </row>
    <row r="76" spans="1:11" x14ac:dyDescent="0.25">
      <c r="A76" s="30" t="s">
        <v>99</v>
      </c>
      <c r="B76" s="30" t="s">
        <v>136</v>
      </c>
      <c r="C76" s="30" t="s">
        <v>10</v>
      </c>
      <c r="D76" s="30" t="s">
        <v>137</v>
      </c>
      <c r="E76" s="30" t="s">
        <v>138</v>
      </c>
      <c r="F76" s="30">
        <v>94972</v>
      </c>
      <c r="G76" s="30">
        <v>1100</v>
      </c>
      <c r="H76" s="30">
        <f t="shared" si="20"/>
        <v>93872</v>
      </c>
      <c r="I76" s="30">
        <f t="shared" si="21"/>
        <v>16896.96</v>
      </c>
      <c r="J76" s="21">
        <f t="shared" si="22"/>
        <v>110.76895999999999</v>
      </c>
      <c r="K76" s="21">
        <f t="shared" si="23"/>
        <v>110879.72895999999</v>
      </c>
    </row>
    <row r="77" spans="1:11" x14ac:dyDescent="0.25">
      <c r="A77" s="139" t="s">
        <v>99</v>
      </c>
      <c r="B77" s="140" t="s">
        <v>43</v>
      </c>
      <c r="C77" s="141" t="s">
        <v>10</v>
      </c>
      <c r="D77" s="140" t="s">
        <v>25</v>
      </c>
      <c r="E77" s="141" t="s">
        <v>26</v>
      </c>
      <c r="F77" s="140">
        <v>100672</v>
      </c>
      <c r="G77" s="141">
        <v>1100</v>
      </c>
      <c r="H77" s="140">
        <f t="shared" si="20"/>
        <v>99572</v>
      </c>
      <c r="I77" s="141">
        <f t="shared" si="21"/>
        <v>17922.96</v>
      </c>
      <c r="J77" s="142">
        <f t="shared" si="22"/>
        <v>117.49495999999999</v>
      </c>
      <c r="K77" s="142">
        <f t="shared" si="23"/>
        <v>117612.45495999999</v>
      </c>
    </row>
    <row r="78" spans="1:11" ht="15.75" thickBot="1" x14ac:dyDescent="0.3">
      <c r="A78" s="74" t="s">
        <v>99</v>
      </c>
      <c r="B78" s="78" t="s">
        <v>43</v>
      </c>
      <c r="C78" s="81" t="s">
        <v>30</v>
      </c>
      <c r="D78" s="78" t="s">
        <v>41</v>
      </c>
      <c r="E78" s="81" t="s">
        <v>42</v>
      </c>
      <c r="F78" s="78">
        <v>99872</v>
      </c>
      <c r="G78" s="81">
        <v>1100</v>
      </c>
      <c r="H78" s="78">
        <f t="shared" si="20"/>
        <v>98772</v>
      </c>
      <c r="I78" s="81">
        <f t="shared" si="21"/>
        <v>17778.96</v>
      </c>
      <c r="J78" s="88">
        <f t="shared" si="22"/>
        <v>116.55095999999999</v>
      </c>
      <c r="K78" s="88">
        <f t="shared" si="23"/>
        <v>116667.51095999999</v>
      </c>
    </row>
    <row r="79" spans="1:11" x14ac:dyDescent="0.25">
      <c r="A79" s="72" t="s">
        <v>99</v>
      </c>
      <c r="B79" s="76" t="s">
        <v>27</v>
      </c>
      <c r="C79" s="79" t="s">
        <v>10</v>
      </c>
      <c r="D79" s="76" t="s">
        <v>28</v>
      </c>
      <c r="E79" s="79" t="s">
        <v>29</v>
      </c>
      <c r="F79" s="76">
        <v>99802</v>
      </c>
      <c r="G79" s="79">
        <v>1100</v>
      </c>
      <c r="H79" s="76">
        <f t="shared" si="20"/>
        <v>98702</v>
      </c>
      <c r="I79" s="79">
        <f t="shared" si="21"/>
        <v>17766.36</v>
      </c>
      <c r="J79" s="86">
        <f t="shared" si="22"/>
        <v>116.46836</v>
      </c>
      <c r="K79" s="86">
        <f t="shared" si="23"/>
        <v>116584.82836</v>
      </c>
    </row>
    <row r="80" spans="1:11" ht="15.75" thickBot="1" x14ac:dyDescent="0.3">
      <c r="A80" s="74" t="s">
        <v>99</v>
      </c>
      <c r="B80" s="78" t="s">
        <v>27</v>
      </c>
      <c r="C80" s="81" t="s">
        <v>30</v>
      </c>
      <c r="D80" s="78" t="s">
        <v>39</v>
      </c>
      <c r="E80" s="81" t="s">
        <v>40</v>
      </c>
      <c r="F80" s="78">
        <v>99002</v>
      </c>
      <c r="G80" s="81">
        <v>1100</v>
      </c>
      <c r="H80" s="78">
        <f t="shared" si="20"/>
        <v>97902</v>
      </c>
      <c r="I80" s="81">
        <f t="shared" si="21"/>
        <v>17622.36</v>
      </c>
      <c r="J80" s="88">
        <f t="shared" si="22"/>
        <v>115.52436</v>
      </c>
      <c r="K80" s="88">
        <f t="shared" si="23"/>
        <v>115639.88436</v>
      </c>
    </row>
    <row r="81" spans="1:11" x14ac:dyDescent="0.25">
      <c r="A81" s="72" t="s">
        <v>99</v>
      </c>
      <c r="B81" s="76" t="s">
        <v>116</v>
      </c>
      <c r="C81" s="79" t="s">
        <v>105</v>
      </c>
      <c r="D81" s="76" t="s">
        <v>119</v>
      </c>
      <c r="E81" s="79" t="s">
        <v>106</v>
      </c>
      <c r="F81" s="76">
        <v>91822</v>
      </c>
      <c r="G81" s="79">
        <v>0</v>
      </c>
      <c r="H81" s="76">
        <f t="shared" si="20"/>
        <v>91822</v>
      </c>
      <c r="I81" s="79">
        <f t="shared" si="21"/>
        <v>16527.96</v>
      </c>
      <c r="J81" s="86">
        <f t="shared" si="22"/>
        <v>108.34996</v>
      </c>
      <c r="K81" s="86">
        <f t="shared" si="23"/>
        <v>108458.30996</v>
      </c>
    </row>
    <row r="82" spans="1:11" x14ac:dyDescent="0.25">
      <c r="A82" s="73" t="s">
        <v>99</v>
      </c>
      <c r="B82" s="77" t="s">
        <v>116</v>
      </c>
      <c r="C82" s="80" t="s">
        <v>107</v>
      </c>
      <c r="D82" s="77" t="s">
        <v>120</v>
      </c>
      <c r="E82" s="80" t="s">
        <v>108</v>
      </c>
      <c r="F82" s="77">
        <v>91022</v>
      </c>
      <c r="G82" s="80">
        <v>0</v>
      </c>
      <c r="H82" s="77">
        <f t="shared" si="20"/>
        <v>91022</v>
      </c>
      <c r="I82" s="80">
        <f t="shared" si="21"/>
        <v>16383.96</v>
      </c>
      <c r="J82" s="87">
        <f t="shared" si="22"/>
        <v>107.40595999999999</v>
      </c>
      <c r="K82" s="87">
        <f t="shared" si="23"/>
        <v>107513.36596</v>
      </c>
    </row>
    <row r="83" spans="1:11" x14ac:dyDescent="0.25">
      <c r="A83" s="73" t="s">
        <v>99</v>
      </c>
      <c r="B83" s="77" t="s">
        <v>116</v>
      </c>
      <c r="C83" s="80" t="s">
        <v>109</v>
      </c>
      <c r="D83" s="77" t="s">
        <v>121</v>
      </c>
      <c r="E83" s="80" t="s">
        <v>110</v>
      </c>
      <c r="F83" s="77">
        <v>92322</v>
      </c>
      <c r="G83" s="80">
        <v>0</v>
      </c>
      <c r="H83" s="77">
        <f t="shared" si="20"/>
        <v>92322</v>
      </c>
      <c r="I83" s="80">
        <f t="shared" si="21"/>
        <v>16617.96</v>
      </c>
      <c r="J83" s="87">
        <f t="shared" si="22"/>
        <v>108.93996</v>
      </c>
      <c r="K83" s="87">
        <f t="shared" si="23"/>
        <v>109048.89996</v>
      </c>
    </row>
    <row r="84" spans="1:11" ht="15.75" thickBot="1" x14ac:dyDescent="0.3">
      <c r="A84" s="74" t="s">
        <v>99</v>
      </c>
      <c r="B84" s="78" t="s">
        <v>116</v>
      </c>
      <c r="C84" s="81" t="s">
        <v>111</v>
      </c>
      <c r="D84" s="78" t="s">
        <v>122</v>
      </c>
      <c r="E84" s="81" t="s">
        <v>112</v>
      </c>
      <c r="F84" s="78">
        <v>92322</v>
      </c>
      <c r="G84" s="81">
        <v>0</v>
      </c>
      <c r="H84" s="78">
        <f t="shared" si="20"/>
        <v>92322</v>
      </c>
      <c r="I84" s="81">
        <f t="shared" si="21"/>
        <v>16617.96</v>
      </c>
      <c r="J84" s="88">
        <f t="shared" si="22"/>
        <v>108.93996</v>
      </c>
      <c r="K84" s="88">
        <f t="shared" si="23"/>
        <v>109048.89996</v>
      </c>
    </row>
    <row r="85" spans="1:11" x14ac:dyDescent="0.25">
      <c r="A85" s="72" t="s">
        <v>93</v>
      </c>
      <c r="B85" s="76" t="s">
        <v>11</v>
      </c>
      <c r="C85" s="79" t="s">
        <v>10</v>
      </c>
      <c r="D85" s="76" t="s">
        <v>12</v>
      </c>
      <c r="E85" s="79" t="s">
        <v>13</v>
      </c>
      <c r="F85" s="76">
        <v>96537</v>
      </c>
      <c r="G85" s="79">
        <v>1100</v>
      </c>
      <c r="H85" s="76">
        <f t="shared" si="20"/>
        <v>95437</v>
      </c>
      <c r="I85" s="79">
        <f t="shared" si="21"/>
        <v>17178.66</v>
      </c>
      <c r="J85" s="86">
        <f t="shared" si="22"/>
        <v>112.61566000000001</v>
      </c>
      <c r="K85" s="86">
        <f t="shared" si="23"/>
        <v>112728.27566</v>
      </c>
    </row>
    <row r="86" spans="1:11" x14ac:dyDescent="0.25">
      <c r="A86" s="73" t="s">
        <v>93</v>
      </c>
      <c r="B86" s="77" t="s">
        <v>11</v>
      </c>
      <c r="C86" s="80" t="s">
        <v>30</v>
      </c>
      <c r="D86" s="77" t="s">
        <v>31</v>
      </c>
      <c r="E86" s="80" t="s">
        <v>32</v>
      </c>
      <c r="F86" s="77">
        <v>95737</v>
      </c>
      <c r="G86" s="80">
        <v>1100</v>
      </c>
      <c r="H86" s="77">
        <f t="shared" si="20"/>
        <v>94637</v>
      </c>
      <c r="I86" s="80">
        <f t="shared" si="21"/>
        <v>17034.66</v>
      </c>
      <c r="J86" s="87">
        <f t="shared" si="22"/>
        <v>111.67166</v>
      </c>
      <c r="K86" s="87">
        <f t="shared" si="23"/>
        <v>111783.33166000001</v>
      </c>
    </row>
    <row r="87" spans="1:11" x14ac:dyDescent="0.25">
      <c r="A87" s="73" t="s">
        <v>93</v>
      </c>
      <c r="B87" s="77" t="s">
        <v>11</v>
      </c>
      <c r="C87" s="80" t="s">
        <v>10</v>
      </c>
      <c r="D87" s="77" t="s">
        <v>15</v>
      </c>
      <c r="E87" s="80" t="s">
        <v>16</v>
      </c>
      <c r="F87" s="77">
        <v>95737</v>
      </c>
      <c r="G87" s="80">
        <v>1100</v>
      </c>
      <c r="H87" s="77">
        <f t="shared" si="20"/>
        <v>94637</v>
      </c>
      <c r="I87" s="80">
        <f t="shared" si="21"/>
        <v>17034.66</v>
      </c>
      <c r="J87" s="87">
        <f t="shared" si="22"/>
        <v>111.67166</v>
      </c>
      <c r="K87" s="87">
        <f t="shared" si="23"/>
        <v>111783.33166000001</v>
      </c>
    </row>
    <row r="88" spans="1:11" ht="15.75" thickBot="1" x14ac:dyDescent="0.3">
      <c r="A88" s="74" t="s">
        <v>93</v>
      </c>
      <c r="B88" s="78" t="s">
        <v>11</v>
      </c>
      <c r="C88" s="81" t="s">
        <v>30</v>
      </c>
      <c r="D88" s="78" t="s">
        <v>33</v>
      </c>
      <c r="E88" s="81" t="s">
        <v>34</v>
      </c>
      <c r="F88" s="78">
        <v>94937</v>
      </c>
      <c r="G88" s="81">
        <v>1100</v>
      </c>
      <c r="H88" s="78">
        <f t="shared" si="20"/>
        <v>93837</v>
      </c>
      <c r="I88" s="81">
        <f t="shared" si="21"/>
        <v>16890.66</v>
      </c>
      <c r="J88" s="88">
        <f t="shared" si="22"/>
        <v>110.72766</v>
      </c>
      <c r="K88" s="88">
        <f t="shared" si="23"/>
        <v>110838.38766000001</v>
      </c>
    </row>
    <row r="89" spans="1:11" x14ac:dyDescent="0.25">
      <c r="A89" s="72" t="s">
        <v>93</v>
      </c>
      <c r="B89" s="76" t="s">
        <v>17</v>
      </c>
      <c r="C89" s="79" t="s">
        <v>10</v>
      </c>
      <c r="D89" s="76" t="s">
        <v>18</v>
      </c>
      <c r="E89" s="79" t="s">
        <v>19</v>
      </c>
      <c r="F89" s="76">
        <v>95793</v>
      </c>
      <c r="G89" s="79">
        <v>1100</v>
      </c>
      <c r="H89" s="76">
        <f t="shared" si="20"/>
        <v>94693</v>
      </c>
      <c r="I89" s="79">
        <f t="shared" si="21"/>
        <v>17044.739999999998</v>
      </c>
      <c r="J89" s="86">
        <f t="shared" si="22"/>
        <v>111.73773999999999</v>
      </c>
      <c r="K89" s="86">
        <f t="shared" si="23"/>
        <v>111849.47773999999</v>
      </c>
    </row>
    <row r="90" spans="1:11" ht="14.25" customHeight="1" x14ac:dyDescent="0.25">
      <c r="A90" s="73" t="s">
        <v>93</v>
      </c>
      <c r="B90" s="77" t="s">
        <v>17</v>
      </c>
      <c r="C90" s="80" t="s">
        <v>30</v>
      </c>
      <c r="D90" s="77" t="s">
        <v>35</v>
      </c>
      <c r="E90" s="80" t="s">
        <v>36</v>
      </c>
      <c r="F90" s="77">
        <v>94993</v>
      </c>
      <c r="G90" s="80">
        <v>1100</v>
      </c>
      <c r="H90" s="77">
        <f t="shared" si="20"/>
        <v>93893</v>
      </c>
      <c r="I90" s="80">
        <f t="shared" si="21"/>
        <v>16900.739999999998</v>
      </c>
      <c r="J90" s="87">
        <f t="shared" si="22"/>
        <v>110.79374</v>
      </c>
      <c r="K90" s="87">
        <f t="shared" si="23"/>
        <v>110904.53373999998</v>
      </c>
    </row>
    <row r="91" spans="1:11" x14ac:dyDescent="0.25">
      <c r="A91" s="73" t="s">
        <v>93</v>
      </c>
      <c r="B91" s="77" t="s">
        <v>17</v>
      </c>
      <c r="C91" s="80" t="s">
        <v>10</v>
      </c>
      <c r="D91" s="77" t="s">
        <v>20</v>
      </c>
      <c r="E91" s="80" t="s">
        <v>21</v>
      </c>
      <c r="F91" s="77">
        <v>97770</v>
      </c>
      <c r="G91" s="80">
        <v>1100</v>
      </c>
      <c r="H91" s="77">
        <f t="shared" si="20"/>
        <v>96670</v>
      </c>
      <c r="I91" s="80">
        <f t="shared" si="21"/>
        <v>17400.599999999999</v>
      </c>
      <c r="J91" s="87">
        <f t="shared" si="22"/>
        <v>114.07060000000001</v>
      </c>
      <c r="K91" s="87">
        <f t="shared" si="23"/>
        <v>114184.67060000001</v>
      </c>
    </row>
    <row r="92" spans="1:11" ht="15.75" thickBot="1" x14ac:dyDescent="0.3">
      <c r="A92" s="74" t="s">
        <v>93</v>
      </c>
      <c r="B92" s="78" t="s">
        <v>17</v>
      </c>
      <c r="C92" s="81" t="s">
        <v>113</v>
      </c>
      <c r="D92" s="78" t="s">
        <v>114</v>
      </c>
      <c r="E92" s="81" t="s">
        <v>115</v>
      </c>
      <c r="F92" s="78">
        <v>96970</v>
      </c>
      <c r="G92" s="81">
        <v>1100</v>
      </c>
      <c r="H92" s="78">
        <f t="shared" ref="H92" si="24">F92-G92</f>
        <v>95870</v>
      </c>
      <c r="I92" s="81">
        <f t="shared" ref="I92" si="25">H92*18%</f>
        <v>17256.599999999999</v>
      </c>
      <c r="J92" s="88">
        <f t="shared" ref="J92" si="26">(H92+I92)*0.1%</f>
        <v>113.12660000000001</v>
      </c>
      <c r="K92" s="88">
        <f t="shared" ref="K92" si="27">+H92+I92+J92</f>
        <v>113239.72660000001</v>
      </c>
    </row>
    <row r="93" spans="1:11" x14ac:dyDescent="0.25">
      <c r="A93" s="72" t="s">
        <v>93</v>
      </c>
      <c r="B93" s="76" t="s">
        <v>22</v>
      </c>
      <c r="C93" s="79" t="s">
        <v>10</v>
      </c>
      <c r="D93" s="76" t="s">
        <v>23</v>
      </c>
      <c r="E93" s="79" t="s">
        <v>24</v>
      </c>
      <c r="F93" s="76">
        <v>97993</v>
      </c>
      <c r="G93" s="79">
        <v>1100</v>
      </c>
      <c r="H93" s="76">
        <f t="shared" si="20"/>
        <v>96893</v>
      </c>
      <c r="I93" s="79">
        <f t="shared" si="21"/>
        <v>17440.739999999998</v>
      </c>
      <c r="J93" s="86">
        <f t="shared" si="22"/>
        <v>114.33373999999999</v>
      </c>
      <c r="K93" s="86">
        <f t="shared" si="23"/>
        <v>114448.07373999999</v>
      </c>
    </row>
    <row r="94" spans="1:11" ht="15.75" thickBot="1" x14ac:dyDescent="0.3">
      <c r="A94" s="74" t="s">
        <v>93</v>
      </c>
      <c r="B94" s="78" t="s">
        <v>22</v>
      </c>
      <c r="C94" s="81" t="s">
        <v>30</v>
      </c>
      <c r="D94" s="78" t="s">
        <v>37</v>
      </c>
      <c r="E94" s="81" t="s">
        <v>38</v>
      </c>
      <c r="F94" s="78">
        <v>97193</v>
      </c>
      <c r="G94" s="81">
        <v>1100</v>
      </c>
      <c r="H94" s="78">
        <f t="shared" si="20"/>
        <v>96093</v>
      </c>
      <c r="I94" s="81">
        <f t="shared" si="21"/>
        <v>17296.739999999998</v>
      </c>
      <c r="J94" s="88">
        <f t="shared" si="22"/>
        <v>113.38973999999999</v>
      </c>
      <c r="K94" s="88">
        <f t="shared" si="23"/>
        <v>113503.12973999999</v>
      </c>
    </row>
    <row r="95" spans="1:11" ht="15.75" thickBot="1" x14ac:dyDescent="0.3">
      <c r="A95" s="74" t="s">
        <v>93</v>
      </c>
      <c r="B95" s="30" t="s">
        <v>136</v>
      </c>
      <c r="C95" s="30" t="s">
        <v>10</v>
      </c>
      <c r="D95" s="30" t="s">
        <v>137</v>
      </c>
      <c r="E95" s="30" t="s">
        <v>138</v>
      </c>
      <c r="F95" s="149">
        <v>93737</v>
      </c>
      <c r="G95" s="30">
        <v>1100</v>
      </c>
      <c r="H95" s="30">
        <f t="shared" ref="H95" si="28">F95-G95</f>
        <v>92637</v>
      </c>
      <c r="I95" s="30">
        <f t="shared" ref="I95" si="29">H95*18%</f>
        <v>16674.66</v>
      </c>
      <c r="J95" s="21">
        <f t="shared" ref="J95" si="30">(H95+I95)*0.1%</f>
        <v>109.31166</v>
      </c>
      <c r="K95" s="21">
        <f t="shared" ref="K95" si="31">+H95+I95+J95</f>
        <v>109420.97166000001</v>
      </c>
    </row>
    <row r="96" spans="1:11" x14ac:dyDescent="0.25">
      <c r="A96" s="72" t="s">
        <v>93</v>
      </c>
      <c r="B96" s="76" t="s">
        <v>43</v>
      </c>
      <c r="C96" s="79" t="s">
        <v>10</v>
      </c>
      <c r="D96" s="76" t="s">
        <v>25</v>
      </c>
      <c r="E96" s="79" t="s">
        <v>26</v>
      </c>
      <c r="F96" s="76">
        <v>99088</v>
      </c>
      <c r="G96" s="79">
        <v>1100</v>
      </c>
      <c r="H96" s="76">
        <f t="shared" si="20"/>
        <v>97988</v>
      </c>
      <c r="I96" s="79">
        <f t="shared" si="21"/>
        <v>17637.84</v>
      </c>
      <c r="J96" s="86">
        <f t="shared" si="22"/>
        <v>115.62584</v>
      </c>
      <c r="K96" s="86">
        <f t="shared" si="23"/>
        <v>115741.46583999999</v>
      </c>
    </row>
    <row r="97" spans="1:11" ht="15.75" thickBot="1" x14ac:dyDescent="0.3">
      <c r="A97" s="74" t="s">
        <v>93</v>
      </c>
      <c r="B97" s="78" t="s">
        <v>43</v>
      </c>
      <c r="C97" s="81" t="s">
        <v>30</v>
      </c>
      <c r="D97" s="78" t="s">
        <v>41</v>
      </c>
      <c r="E97" s="81" t="s">
        <v>42</v>
      </c>
      <c r="F97" s="78">
        <v>98288</v>
      </c>
      <c r="G97" s="81">
        <v>1100</v>
      </c>
      <c r="H97" s="78">
        <f t="shared" si="20"/>
        <v>97188</v>
      </c>
      <c r="I97" s="81">
        <f t="shared" si="21"/>
        <v>17493.84</v>
      </c>
      <c r="J97" s="88">
        <f t="shared" si="22"/>
        <v>114.68183999999999</v>
      </c>
      <c r="K97" s="88">
        <f t="shared" si="23"/>
        <v>114796.52184</v>
      </c>
    </row>
    <row r="98" spans="1:11" x14ac:dyDescent="0.25">
      <c r="A98" s="72" t="s">
        <v>93</v>
      </c>
      <c r="B98" s="76" t="s">
        <v>27</v>
      </c>
      <c r="C98" s="79" t="s">
        <v>10</v>
      </c>
      <c r="D98" s="76" t="s">
        <v>28</v>
      </c>
      <c r="E98" s="79" t="s">
        <v>29</v>
      </c>
      <c r="F98" s="76">
        <v>98253</v>
      </c>
      <c r="G98" s="79">
        <v>1100</v>
      </c>
      <c r="H98" s="76">
        <f t="shared" si="20"/>
        <v>97153</v>
      </c>
      <c r="I98" s="79">
        <f t="shared" si="21"/>
        <v>17487.54</v>
      </c>
      <c r="J98" s="86">
        <f t="shared" si="22"/>
        <v>114.64054000000002</v>
      </c>
      <c r="K98" s="86">
        <f t="shared" si="23"/>
        <v>114755.18054</v>
      </c>
    </row>
    <row r="99" spans="1:11" ht="15.75" thickBot="1" x14ac:dyDescent="0.3">
      <c r="A99" s="74" t="s">
        <v>93</v>
      </c>
      <c r="B99" s="78" t="s">
        <v>27</v>
      </c>
      <c r="C99" s="81" t="s">
        <v>30</v>
      </c>
      <c r="D99" s="78" t="s">
        <v>39</v>
      </c>
      <c r="E99" s="81" t="s">
        <v>40</v>
      </c>
      <c r="F99" s="78">
        <v>97453</v>
      </c>
      <c r="G99" s="81">
        <v>1100</v>
      </c>
      <c r="H99" s="78">
        <f t="shared" si="20"/>
        <v>96353</v>
      </c>
      <c r="I99" s="81">
        <f t="shared" si="21"/>
        <v>17343.54</v>
      </c>
      <c r="J99" s="88">
        <f t="shared" si="22"/>
        <v>113.69654000000001</v>
      </c>
      <c r="K99" s="88">
        <f t="shared" si="23"/>
        <v>113810.23654000001</v>
      </c>
    </row>
    <row r="100" spans="1:11" x14ac:dyDescent="0.25">
      <c r="A100" s="72" t="s">
        <v>93</v>
      </c>
      <c r="B100" s="76" t="s">
        <v>116</v>
      </c>
      <c r="C100" s="79" t="s">
        <v>105</v>
      </c>
      <c r="D100" s="76" t="s">
        <v>119</v>
      </c>
      <c r="E100" s="79" t="s">
        <v>106</v>
      </c>
      <c r="F100" s="76">
        <v>90893</v>
      </c>
      <c r="G100" s="79">
        <v>0</v>
      </c>
      <c r="H100" s="76">
        <f t="shared" si="20"/>
        <v>90893</v>
      </c>
      <c r="I100" s="79">
        <f t="shared" si="21"/>
        <v>16360.74</v>
      </c>
      <c r="J100" s="86">
        <f t="shared" si="22"/>
        <v>107.25374000000001</v>
      </c>
      <c r="K100" s="86">
        <f t="shared" si="23"/>
        <v>107360.99374000001</v>
      </c>
    </row>
    <row r="101" spans="1:11" x14ac:dyDescent="0.25">
      <c r="A101" s="73" t="s">
        <v>93</v>
      </c>
      <c r="B101" s="77" t="s">
        <v>116</v>
      </c>
      <c r="C101" s="80" t="s">
        <v>107</v>
      </c>
      <c r="D101" s="77" t="s">
        <v>120</v>
      </c>
      <c r="E101" s="80" t="s">
        <v>108</v>
      </c>
      <c r="F101" s="77">
        <v>90093</v>
      </c>
      <c r="G101" s="80">
        <v>0</v>
      </c>
      <c r="H101" s="77">
        <f t="shared" si="20"/>
        <v>90093</v>
      </c>
      <c r="I101" s="80">
        <f t="shared" si="21"/>
        <v>16216.74</v>
      </c>
      <c r="J101" s="87">
        <f t="shared" si="22"/>
        <v>106.30974000000001</v>
      </c>
      <c r="K101" s="87">
        <f t="shared" si="23"/>
        <v>106416.04974</v>
      </c>
    </row>
    <row r="102" spans="1:11" x14ac:dyDescent="0.25">
      <c r="A102" s="73" t="s">
        <v>93</v>
      </c>
      <c r="B102" s="77" t="s">
        <v>116</v>
      </c>
      <c r="C102" s="80" t="s">
        <v>109</v>
      </c>
      <c r="D102" s="77" t="s">
        <v>121</v>
      </c>
      <c r="E102" s="80" t="s">
        <v>110</v>
      </c>
      <c r="F102" s="77">
        <v>91393</v>
      </c>
      <c r="G102" s="80">
        <v>0</v>
      </c>
      <c r="H102" s="77">
        <f t="shared" si="20"/>
        <v>91393</v>
      </c>
      <c r="I102" s="80">
        <f t="shared" si="21"/>
        <v>16450.739999999998</v>
      </c>
      <c r="J102" s="87">
        <f t="shared" si="22"/>
        <v>107.84374</v>
      </c>
      <c r="K102" s="87">
        <f t="shared" si="23"/>
        <v>107951.58373999999</v>
      </c>
    </row>
    <row r="103" spans="1:11" ht="15.75" thickBot="1" x14ac:dyDescent="0.3">
      <c r="A103" s="74" t="s">
        <v>93</v>
      </c>
      <c r="B103" s="78" t="s">
        <v>116</v>
      </c>
      <c r="C103" s="81" t="s">
        <v>111</v>
      </c>
      <c r="D103" s="78" t="s">
        <v>122</v>
      </c>
      <c r="E103" s="81" t="s">
        <v>112</v>
      </c>
      <c r="F103" s="78">
        <v>91393</v>
      </c>
      <c r="G103" s="81">
        <v>0</v>
      </c>
      <c r="H103" s="78">
        <f t="shared" si="20"/>
        <v>91393</v>
      </c>
      <c r="I103" s="81">
        <f t="shared" si="21"/>
        <v>16450.739999999998</v>
      </c>
      <c r="J103" s="88">
        <f t="shared" si="22"/>
        <v>107.84374</v>
      </c>
      <c r="K103" s="88">
        <f t="shared" si="23"/>
        <v>107951.58373999999</v>
      </c>
    </row>
    <row r="104" spans="1:11" ht="14.25" customHeight="1" x14ac:dyDescent="0.25">
      <c r="A104" s="72" t="s">
        <v>45</v>
      </c>
      <c r="B104" s="76" t="s">
        <v>11</v>
      </c>
      <c r="C104" s="79" t="s">
        <v>10</v>
      </c>
      <c r="D104" s="76" t="s">
        <v>12</v>
      </c>
      <c r="E104" s="79" t="s">
        <v>13</v>
      </c>
      <c r="F104" s="76">
        <v>97093</v>
      </c>
      <c r="G104" s="79">
        <v>1100</v>
      </c>
      <c r="H104" s="76">
        <f t="shared" si="20"/>
        <v>95993</v>
      </c>
      <c r="I104" s="79">
        <f t="shared" si="21"/>
        <v>17278.739999999998</v>
      </c>
      <c r="J104" s="86">
        <f t="shared" si="22"/>
        <v>113.27173999999999</v>
      </c>
      <c r="K104" s="86">
        <f t="shared" si="23"/>
        <v>113385.01173999999</v>
      </c>
    </row>
    <row r="105" spans="1:11" x14ac:dyDescent="0.25">
      <c r="A105" s="73" t="s">
        <v>45</v>
      </c>
      <c r="B105" s="77" t="s">
        <v>11</v>
      </c>
      <c r="C105" s="80" t="s">
        <v>30</v>
      </c>
      <c r="D105" s="77" t="s">
        <v>31</v>
      </c>
      <c r="E105" s="80" t="s">
        <v>32</v>
      </c>
      <c r="F105" s="77">
        <v>96293</v>
      </c>
      <c r="G105" s="80">
        <v>1100</v>
      </c>
      <c r="H105" s="77">
        <f t="shared" si="20"/>
        <v>95193</v>
      </c>
      <c r="I105" s="80">
        <f t="shared" si="21"/>
        <v>17134.739999999998</v>
      </c>
      <c r="J105" s="87">
        <f t="shared" si="22"/>
        <v>112.32773999999999</v>
      </c>
      <c r="K105" s="87">
        <f t="shared" si="23"/>
        <v>112440.06773999998</v>
      </c>
    </row>
    <row r="106" spans="1:11" x14ac:dyDescent="0.25">
      <c r="A106" s="73" t="s">
        <v>45</v>
      </c>
      <c r="B106" s="77" t="s">
        <v>11</v>
      </c>
      <c r="C106" s="80" t="s">
        <v>10</v>
      </c>
      <c r="D106" s="77" t="s">
        <v>15</v>
      </c>
      <c r="E106" s="80" t="s">
        <v>16</v>
      </c>
      <c r="F106" s="77">
        <v>96293</v>
      </c>
      <c r="G106" s="80">
        <v>1100</v>
      </c>
      <c r="H106" s="77">
        <f t="shared" si="20"/>
        <v>95193</v>
      </c>
      <c r="I106" s="80">
        <f t="shared" si="21"/>
        <v>17134.739999999998</v>
      </c>
      <c r="J106" s="87">
        <f t="shared" si="22"/>
        <v>112.32773999999999</v>
      </c>
      <c r="K106" s="87">
        <f t="shared" si="23"/>
        <v>112440.06773999998</v>
      </c>
    </row>
    <row r="107" spans="1:11" ht="15.75" customHeight="1" thickBot="1" x14ac:dyDescent="0.3">
      <c r="A107" s="74" t="s">
        <v>45</v>
      </c>
      <c r="B107" s="78" t="s">
        <v>11</v>
      </c>
      <c r="C107" s="81" t="s">
        <v>30</v>
      </c>
      <c r="D107" s="78" t="s">
        <v>33</v>
      </c>
      <c r="E107" s="81" t="s">
        <v>34</v>
      </c>
      <c r="F107" s="78">
        <v>95493</v>
      </c>
      <c r="G107" s="81">
        <v>1100</v>
      </c>
      <c r="H107" s="78">
        <f t="shared" si="20"/>
        <v>94393</v>
      </c>
      <c r="I107" s="81">
        <f t="shared" si="21"/>
        <v>16990.739999999998</v>
      </c>
      <c r="J107" s="88">
        <f t="shared" si="22"/>
        <v>111.38373999999999</v>
      </c>
      <c r="K107" s="88">
        <f t="shared" si="23"/>
        <v>111495.12374</v>
      </c>
    </row>
    <row r="108" spans="1:11" x14ac:dyDescent="0.25">
      <c r="A108" s="72" t="s">
        <v>45</v>
      </c>
      <c r="B108" s="76" t="s">
        <v>17</v>
      </c>
      <c r="C108" s="79" t="s">
        <v>10</v>
      </c>
      <c r="D108" s="76" t="s">
        <v>18</v>
      </c>
      <c r="E108" s="79" t="s">
        <v>19</v>
      </c>
      <c r="F108" s="76">
        <v>95866</v>
      </c>
      <c r="G108" s="79">
        <v>1100</v>
      </c>
      <c r="H108" s="76">
        <f t="shared" si="20"/>
        <v>94766</v>
      </c>
      <c r="I108" s="79">
        <f t="shared" si="21"/>
        <v>17057.88</v>
      </c>
      <c r="J108" s="86">
        <f t="shared" si="22"/>
        <v>111.82388</v>
      </c>
      <c r="K108" s="86">
        <f t="shared" si="23"/>
        <v>111935.70388</v>
      </c>
    </row>
    <row r="109" spans="1:11" x14ac:dyDescent="0.25">
      <c r="A109" s="73" t="s">
        <v>45</v>
      </c>
      <c r="B109" s="77" t="s">
        <v>17</v>
      </c>
      <c r="C109" s="80" t="s">
        <v>30</v>
      </c>
      <c r="D109" s="77" t="s">
        <v>35</v>
      </c>
      <c r="E109" s="80" t="s">
        <v>36</v>
      </c>
      <c r="F109" s="77">
        <v>95066</v>
      </c>
      <c r="G109" s="80">
        <v>1100</v>
      </c>
      <c r="H109" s="77">
        <f t="shared" ref="H109:H143" si="32">F109-G109</f>
        <v>93966</v>
      </c>
      <c r="I109" s="80">
        <f t="shared" ref="I109:I143" si="33">H109*18%</f>
        <v>16913.88</v>
      </c>
      <c r="J109" s="87">
        <f t="shared" ref="J109:J143" si="34">(H109+I109)*0.1%</f>
        <v>110.87988</v>
      </c>
      <c r="K109" s="87">
        <f t="shared" ref="K109:K143" si="35">+H109+I109+J109</f>
        <v>110990.75988</v>
      </c>
    </row>
    <row r="110" spans="1:11" x14ac:dyDescent="0.25">
      <c r="A110" s="73" t="s">
        <v>45</v>
      </c>
      <c r="B110" s="77" t="s">
        <v>17</v>
      </c>
      <c r="C110" s="80" t="s">
        <v>10</v>
      </c>
      <c r="D110" s="77" t="s">
        <v>20</v>
      </c>
      <c r="E110" s="80" t="s">
        <v>21</v>
      </c>
      <c r="F110" s="77">
        <v>98353</v>
      </c>
      <c r="G110" s="80">
        <v>1100</v>
      </c>
      <c r="H110" s="77">
        <f t="shared" si="32"/>
        <v>97253</v>
      </c>
      <c r="I110" s="80">
        <f t="shared" si="33"/>
        <v>17505.54</v>
      </c>
      <c r="J110" s="87">
        <f t="shared" si="34"/>
        <v>114.75854000000001</v>
      </c>
      <c r="K110" s="87">
        <f t="shared" si="35"/>
        <v>114873.29854</v>
      </c>
    </row>
    <row r="111" spans="1:11" ht="15.75" thickBot="1" x14ac:dyDescent="0.3">
      <c r="A111" s="74" t="s">
        <v>45</v>
      </c>
      <c r="B111" s="78" t="s">
        <v>17</v>
      </c>
      <c r="C111" s="81" t="s">
        <v>113</v>
      </c>
      <c r="D111" s="78" t="s">
        <v>114</v>
      </c>
      <c r="E111" s="81" t="s">
        <v>115</v>
      </c>
      <c r="F111" s="78">
        <v>97553</v>
      </c>
      <c r="G111" s="81">
        <v>1100</v>
      </c>
      <c r="H111" s="78">
        <f t="shared" ref="H111" si="36">F111-G111</f>
        <v>96453</v>
      </c>
      <c r="I111" s="81">
        <f t="shared" ref="I111" si="37">H111*18%</f>
        <v>17361.54</v>
      </c>
      <c r="J111" s="88">
        <f t="shared" ref="J111" si="38">(H111+I111)*0.1%</f>
        <v>113.81454000000001</v>
      </c>
      <c r="K111" s="88">
        <f t="shared" ref="K111" si="39">+H111+I111+J111</f>
        <v>113928.35454000001</v>
      </c>
    </row>
    <row r="112" spans="1:11" x14ac:dyDescent="0.25">
      <c r="A112" s="72" t="s">
        <v>45</v>
      </c>
      <c r="B112" s="76" t="s">
        <v>22</v>
      </c>
      <c r="C112" s="79" t="s">
        <v>10</v>
      </c>
      <c r="D112" s="76" t="s">
        <v>23</v>
      </c>
      <c r="E112" s="79" t="s">
        <v>24</v>
      </c>
      <c r="F112" s="76">
        <v>97879</v>
      </c>
      <c r="G112" s="79">
        <v>1100</v>
      </c>
      <c r="H112" s="76">
        <f t="shared" si="32"/>
        <v>96779</v>
      </c>
      <c r="I112" s="79">
        <f t="shared" si="33"/>
        <v>17420.22</v>
      </c>
      <c r="J112" s="86">
        <f t="shared" si="34"/>
        <v>114.19922</v>
      </c>
      <c r="K112" s="86">
        <f t="shared" si="35"/>
        <v>114313.41922</v>
      </c>
    </row>
    <row r="113" spans="1:11" x14ac:dyDescent="0.25">
      <c r="A113" s="135" t="s">
        <v>45</v>
      </c>
      <c r="B113" s="136" t="s">
        <v>22</v>
      </c>
      <c r="C113" s="137" t="s">
        <v>30</v>
      </c>
      <c r="D113" s="136" t="s">
        <v>37</v>
      </c>
      <c r="E113" s="137" t="s">
        <v>38</v>
      </c>
      <c r="F113" s="136">
        <v>97079</v>
      </c>
      <c r="G113" s="137">
        <v>1100</v>
      </c>
      <c r="H113" s="136">
        <f t="shared" si="32"/>
        <v>95979</v>
      </c>
      <c r="I113" s="137">
        <f t="shared" si="33"/>
        <v>17276.22</v>
      </c>
      <c r="J113" s="138">
        <f t="shared" si="34"/>
        <v>113.25522000000001</v>
      </c>
      <c r="K113" s="138">
        <f t="shared" si="35"/>
        <v>113368.47522000001</v>
      </c>
    </row>
    <row r="114" spans="1:11" x14ac:dyDescent="0.25">
      <c r="A114" s="30" t="s">
        <v>45</v>
      </c>
      <c r="B114" s="30" t="s">
        <v>136</v>
      </c>
      <c r="C114" s="30" t="s">
        <v>10</v>
      </c>
      <c r="D114" s="30" t="s">
        <v>137</v>
      </c>
      <c r="E114" s="30" t="s">
        <v>138</v>
      </c>
      <c r="F114" s="30">
        <v>94293</v>
      </c>
      <c r="G114" s="30">
        <v>1100</v>
      </c>
      <c r="H114" s="30">
        <f t="shared" si="32"/>
        <v>93193</v>
      </c>
      <c r="I114" s="30">
        <f t="shared" si="33"/>
        <v>16774.739999999998</v>
      </c>
      <c r="J114" s="21">
        <f t="shared" si="34"/>
        <v>109.96773999999999</v>
      </c>
      <c r="K114" s="21">
        <f t="shared" si="35"/>
        <v>110077.70773999998</v>
      </c>
    </row>
    <row r="115" spans="1:11" x14ac:dyDescent="0.25">
      <c r="A115" s="139" t="s">
        <v>45</v>
      </c>
      <c r="B115" s="140" t="s">
        <v>43</v>
      </c>
      <c r="C115" s="141" t="s">
        <v>10</v>
      </c>
      <c r="D115" s="140" t="s">
        <v>25</v>
      </c>
      <c r="E115" s="141" t="s">
        <v>26</v>
      </c>
      <c r="F115" s="140">
        <v>99794</v>
      </c>
      <c r="G115" s="141">
        <v>1100</v>
      </c>
      <c r="H115" s="140">
        <f t="shared" si="32"/>
        <v>98694</v>
      </c>
      <c r="I115" s="141">
        <f t="shared" si="33"/>
        <v>17764.919999999998</v>
      </c>
      <c r="J115" s="142">
        <f t="shared" si="34"/>
        <v>116.45892000000001</v>
      </c>
      <c r="K115" s="142">
        <f t="shared" si="35"/>
        <v>116575.37892</v>
      </c>
    </row>
    <row r="116" spans="1:11" ht="15.75" thickBot="1" x14ac:dyDescent="0.3">
      <c r="A116" s="74" t="s">
        <v>45</v>
      </c>
      <c r="B116" s="78" t="s">
        <v>43</v>
      </c>
      <c r="C116" s="81" t="s">
        <v>30</v>
      </c>
      <c r="D116" s="78" t="s">
        <v>41</v>
      </c>
      <c r="E116" s="81" t="s">
        <v>42</v>
      </c>
      <c r="F116" s="78">
        <v>98994</v>
      </c>
      <c r="G116" s="81">
        <v>1100</v>
      </c>
      <c r="H116" s="78">
        <f t="shared" si="32"/>
        <v>97894</v>
      </c>
      <c r="I116" s="81">
        <f t="shared" si="33"/>
        <v>17620.919999999998</v>
      </c>
      <c r="J116" s="88">
        <f t="shared" si="34"/>
        <v>115.51492</v>
      </c>
      <c r="K116" s="88">
        <f t="shared" si="35"/>
        <v>115630.43492</v>
      </c>
    </row>
    <row r="117" spans="1:11" x14ac:dyDescent="0.25">
      <c r="A117" s="72" t="s">
        <v>45</v>
      </c>
      <c r="B117" s="76" t="s">
        <v>27</v>
      </c>
      <c r="C117" s="79" t="s">
        <v>10</v>
      </c>
      <c r="D117" s="76" t="s">
        <v>28</v>
      </c>
      <c r="E117" s="79" t="s">
        <v>29</v>
      </c>
      <c r="F117" s="76">
        <v>98501</v>
      </c>
      <c r="G117" s="79">
        <v>1100</v>
      </c>
      <c r="H117" s="76">
        <f t="shared" si="32"/>
        <v>97401</v>
      </c>
      <c r="I117" s="79">
        <f t="shared" si="33"/>
        <v>17532.18</v>
      </c>
      <c r="J117" s="86">
        <f t="shared" si="34"/>
        <v>114.93317999999999</v>
      </c>
      <c r="K117" s="86">
        <f t="shared" si="35"/>
        <v>115048.11317999999</v>
      </c>
    </row>
    <row r="118" spans="1:11" ht="15.75" thickBot="1" x14ac:dyDescent="0.3">
      <c r="A118" s="74" t="s">
        <v>45</v>
      </c>
      <c r="B118" s="78" t="s">
        <v>27</v>
      </c>
      <c r="C118" s="81" t="s">
        <v>30</v>
      </c>
      <c r="D118" s="78" t="s">
        <v>39</v>
      </c>
      <c r="E118" s="81" t="s">
        <v>40</v>
      </c>
      <c r="F118" s="78">
        <v>97701</v>
      </c>
      <c r="G118" s="81">
        <v>1100</v>
      </c>
      <c r="H118" s="78">
        <f t="shared" si="32"/>
        <v>96601</v>
      </c>
      <c r="I118" s="81">
        <f t="shared" si="33"/>
        <v>17388.18</v>
      </c>
      <c r="J118" s="88">
        <f t="shared" si="34"/>
        <v>113.98917999999999</v>
      </c>
      <c r="K118" s="88">
        <f t="shared" si="35"/>
        <v>114103.16918</v>
      </c>
    </row>
    <row r="119" spans="1:11" x14ac:dyDescent="0.25">
      <c r="A119" s="72" t="s">
        <v>45</v>
      </c>
      <c r="B119" s="76" t="s">
        <v>116</v>
      </c>
      <c r="C119" s="79" t="s">
        <v>105</v>
      </c>
      <c r="D119" s="76" t="s">
        <v>119</v>
      </c>
      <c r="E119" s="79" t="s">
        <v>106</v>
      </c>
      <c r="F119" s="76">
        <v>90966</v>
      </c>
      <c r="G119" s="79">
        <v>0</v>
      </c>
      <c r="H119" s="76">
        <f t="shared" si="32"/>
        <v>90966</v>
      </c>
      <c r="I119" s="79">
        <f t="shared" si="33"/>
        <v>16373.88</v>
      </c>
      <c r="J119" s="86">
        <f t="shared" si="34"/>
        <v>107.33988000000001</v>
      </c>
      <c r="K119" s="86">
        <f t="shared" si="35"/>
        <v>107447.21988</v>
      </c>
    </row>
    <row r="120" spans="1:11" x14ac:dyDescent="0.25">
      <c r="A120" s="73" t="s">
        <v>45</v>
      </c>
      <c r="B120" s="77" t="s">
        <v>116</v>
      </c>
      <c r="C120" s="80" t="s">
        <v>107</v>
      </c>
      <c r="D120" s="77" t="s">
        <v>120</v>
      </c>
      <c r="E120" s="80" t="s">
        <v>108</v>
      </c>
      <c r="F120" s="77">
        <v>90166</v>
      </c>
      <c r="G120" s="80">
        <v>0</v>
      </c>
      <c r="H120" s="77">
        <f t="shared" si="32"/>
        <v>90166</v>
      </c>
      <c r="I120" s="80">
        <f t="shared" si="33"/>
        <v>16229.88</v>
      </c>
      <c r="J120" s="87">
        <f t="shared" si="34"/>
        <v>106.39588000000001</v>
      </c>
      <c r="K120" s="87">
        <f t="shared" si="35"/>
        <v>106502.27588</v>
      </c>
    </row>
    <row r="121" spans="1:11" x14ac:dyDescent="0.25">
      <c r="A121" s="73" t="s">
        <v>45</v>
      </c>
      <c r="B121" s="77" t="s">
        <v>116</v>
      </c>
      <c r="C121" s="80" t="s">
        <v>109</v>
      </c>
      <c r="D121" s="77" t="s">
        <v>121</v>
      </c>
      <c r="E121" s="80" t="s">
        <v>110</v>
      </c>
      <c r="F121" s="77">
        <v>91466</v>
      </c>
      <c r="G121" s="80">
        <v>0</v>
      </c>
      <c r="H121" s="77">
        <f t="shared" si="32"/>
        <v>91466</v>
      </c>
      <c r="I121" s="80">
        <f t="shared" si="33"/>
        <v>16463.88</v>
      </c>
      <c r="J121" s="87">
        <f t="shared" si="34"/>
        <v>107.92988000000001</v>
      </c>
      <c r="K121" s="87">
        <f t="shared" si="35"/>
        <v>108037.80988</v>
      </c>
    </row>
    <row r="122" spans="1:11" ht="15.75" thickBot="1" x14ac:dyDescent="0.3">
      <c r="A122" s="74" t="s">
        <v>45</v>
      </c>
      <c r="B122" s="78" t="s">
        <v>116</v>
      </c>
      <c r="C122" s="81" t="s">
        <v>111</v>
      </c>
      <c r="D122" s="78" t="s">
        <v>122</v>
      </c>
      <c r="E122" s="81" t="s">
        <v>112</v>
      </c>
      <c r="F122" s="78">
        <v>91466</v>
      </c>
      <c r="G122" s="81">
        <v>0</v>
      </c>
      <c r="H122" s="78">
        <f t="shared" si="32"/>
        <v>91466</v>
      </c>
      <c r="I122" s="81">
        <f t="shared" si="33"/>
        <v>16463.88</v>
      </c>
      <c r="J122" s="88">
        <f t="shared" si="34"/>
        <v>107.92988000000001</v>
      </c>
      <c r="K122" s="88">
        <f t="shared" si="35"/>
        <v>108037.80988</v>
      </c>
    </row>
    <row r="123" spans="1:11" x14ac:dyDescent="0.25">
      <c r="A123" s="72" t="s">
        <v>104</v>
      </c>
      <c r="B123" s="76" t="s">
        <v>11</v>
      </c>
      <c r="C123" s="79" t="s">
        <v>10</v>
      </c>
      <c r="D123" s="76" t="s">
        <v>12</v>
      </c>
      <c r="E123" s="79" t="s">
        <v>13</v>
      </c>
      <c r="F123" s="76">
        <v>96836</v>
      </c>
      <c r="G123" s="79">
        <v>1100</v>
      </c>
      <c r="H123" s="76">
        <f t="shared" si="32"/>
        <v>95736</v>
      </c>
      <c r="I123" s="79">
        <f t="shared" si="33"/>
        <v>17232.48</v>
      </c>
      <c r="J123" s="86">
        <f t="shared" si="34"/>
        <v>112.96848</v>
      </c>
      <c r="K123" s="86">
        <f t="shared" si="35"/>
        <v>113081.44847999999</v>
      </c>
    </row>
    <row r="124" spans="1:11" x14ac:dyDescent="0.25">
      <c r="A124" s="73" t="s">
        <v>104</v>
      </c>
      <c r="B124" s="77" t="s">
        <v>11</v>
      </c>
      <c r="C124" s="80" t="s">
        <v>30</v>
      </c>
      <c r="D124" s="77" t="s">
        <v>31</v>
      </c>
      <c r="E124" s="80" t="s">
        <v>32</v>
      </c>
      <c r="F124" s="77">
        <v>96036</v>
      </c>
      <c r="G124" s="80">
        <v>1100</v>
      </c>
      <c r="H124" s="77">
        <f t="shared" si="32"/>
        <v>94936</v>
      </c>
      <c r="I124" s="80">
        <f t="shared" si="33"/>
        <v>17088.48</v>
      </c>
      <c r="J124" s="87">
        <f t="shared" si="34"/>
        <v>112.02448</v>
      </c>
      <c r="K124" s="87">
        <f t="shared" si="35"/>
        <v>112136.50447999999</v>
      </c>
    </row>
    <row r="125" spans="1:11" x14ac:dyDescent="0.25">
      <c r="A125" s="73" t="s">
        <v>104</v>
      </c>
      <c r="B125" s="77" t="s">
        <v>11</v>
      </c>
      <c r="C125" s="80" t="s">
        <v>10</v>
      </c>
      <c r="D125" s="77" t="s">
        <v>15</v>
      </c>
      <c r="E125" s="80" t="s">
        <v>16</v>
      </c>
      <c r="F125" s="77">
        <v>96036</v>
      </c>
      <c r="G125" s="80">
        <v>1100</v>
      </c>
      <c r="H125" s="77">
        <f t="shared" si="32"/>
        <v>94936</v>
      </c>
      <c r="I125" s="80">
        <f t="shared" si="33"/>
        <v>17088.48</v>
      </c>
      <c r="J125" s="87">
        <f t="shared" si="34"/>
        <v>112.02448</v>
      </c>
      <c r="K125" s="87">
        <f t="shared" si="35"/>
        <v>112136.50447999999</v>
      </c>
    </row>
    <row r="126" spans="1:11" ht="15.75" thickBot="1" x14ac:dyDescent="0.3">
      <c r="A126" s="74" t="s">
        <v>104</v>
      </c>
      <c r="B126" s="78" t="s">
        <v>11</v>
      </c>
      <c r="C126" s="81" t="s">
        <v>30</v>
      </c>
      <c r="D126" s="78" t="s">
        <v>33</v>
      </c>
      <c r="E126" s="81" t="s">
        <v>34</v>
      </c>
      <c r="F126" s="78">
        <v>95236</v>
      </c>
      <c r="G126" s="81">
        <v>1100</v>
      </c>
      <c r="H126" s="78">
        <f t="shared" si="32"/>
        <v>94136</v>
      </c>
      <c r="I126" s="81">
        <f t="shared" si="33"/>
        <v>16944.48</v>
      </c>
      <c r="J126" s="88">
        <f t="shared" si="34"/>
        <v>111.08047999999999</v>
      </c>
      <c r="K126" s="88">
        <f t="shared" si="35"/>
        <v>111191.56048</v>
      </c>
    </row>
    <row r="127" spans="1:11" x14ac:dyDescent="0.25">
      <c r="A127" s="72" t="s">
        <v>104</v>
      </c>
      <c r="B127" s="76" t="s">
        <v>17</v>
      </c>
      <c r="C127" s="79" t="s">
        <v>10</v>
      </c>
      <c r="D127" s="76" t="s">
        <v>18</v>
      </c>
      <c r="E127" s="79" t="s">
        <v>19</v>
      </c>
      <c r="F127" s="76">
        <v>95912</v>
      </c>
      <c r="G127" s="79">
        <v>1100</v>
      </c>
      <c r="H127" s="76">
        <f t="shared" si="32"/>
        <v>94812</v>
      </c>
      <c r="I127" s="79">
        <f t="shared" si="33"/>
        <v>17066.16</v>
      </c>
      <c r="J127" s="86">
        <f t="shared" si="34"/>
        <v>111.87816000000001</v>
      </c>
      <c r="K127" s="86">
        <f t="shared" si="35"/>
        <v>111990.03816</v>
      </c>
    </row>
    <row r="128" spans="1:11" x14ac:dyDescent="0.25">
      <c r="A128" s="73" t="s">
        <v>104</v>
      </c>
      <c r="B128" s="77" t="s">
        <v>17</v>
      </c>
      <c r="C128" s="80" t="s">
        <v>30</v>
      </c>
      <c r="D128" s="77" t="s">
        <v>35</v>
      </c>
      <c r="E128" s="80" t="s">
        <v>36</v>
      </c>
      <c r="F128" s="77">
        <v>95112</v>
      </c>
      <c r="G128" s="80">
        <v>1100</v>
      </c>
      <c r="H128" s="77">
        <f t="shared" si="32"/>
        <v>94012</v>
      </c>
      <c r="I128" s="80">
        <f t="shared" si="33"/>
        <v>16922.16</v>
      </c>
      <c r="J128" s="87">
        <f t="shared" si="34"/>
        <v>110.93416000000001</v>
      </c>
      <c r="K128" s="87">
        <f t="shared" si="35"/>
        <v>111045.09416000001</v>
      </c>
    </row>
    <row r="129" spans="1:11" x14ac:dyDescent="0.25">
      <c r="A129" s="73" t="s">
        <v>104</v>
      </c>
      <c r="B129" s="77" t="s">
        <v>17</v>
      </c>
      <c r="C129" s="80" t="s">
        <v>10</v>
      </c>
      <c r="D129" s="77" t="s">
        <v>20</v>
      </c>
      <c r="E129" s="80" t="s">
        <v>21</v>
      </c>
      <c r="F129" s="77">
        <v>98257</v>
      </c>
      <c r="G129" s="80">
        <v>1100</v>
      </c>
      <c r="H129" s="77">
        <f t="shared" si="32"/>
        <v>97157</v>
      </c>
      <c r="I129" s="80">
        <f t="shared" si="33"/>
        <v>17488.259999999998</v>
      </c>
      <c r="J129" s="87">
        <f t="shared" si="34"/>
        <v>114.64525999999999</v>
      </c>
      <c r="K129" s="87">
        <f t="shared" si="35"/>
        <v>114759.90526</v>
      </c>
    </row>
    <row r="130" spans="1:11" ht="15.75" thickBot="1" x14ac:dyDescent="0.3">
      <c r="A130" s="74" t="s">
        <v>104</v>
      </c>
      <c r="B130" s="78" t="s">
        <v>17</v>
      </c>
      <c r="C130" s="81" t="s">
        <v>113</v>
      </c>
      <c r="D130" s="78" t="s">
        <v>114</v>
      </c>
      <c r="E130" s="81" t="s">
        <v>115</v>
      </c>
      <c r="F130" s="78">
        <v>97457</v>
      </c>
      <c r="G130" s="81">
        <v>1100</v>
      </c>
      <c r="H130" s="78">
        <v>100272</v>
      </c>
      <c r="I130" s="81">
        <v>18048.96</v>
      </c>
      <c r="J130" s="88">
        <v>118.32</v>
      </c>
      <c r="K130" s="88">
        <v>118439.28</v>
      </c>
    </row>
    <row r="131" spans="1:11" x14ac:dyDescent="0.25">
      <c r="A131" s="72" t="s">
        <v>104</v>
      </c>
      <c r="B131" s="76" t="s">
        <v>22</v>
      </c>
      <c r="C131" s="79" t="s">
        <v>10</v>
      </c>
      <c r="D131" s="76" t="s">
        <v>23</v>
      </c>
      <c r="E131" s="79" t="s">
        <v>24</v>
      </c>
      <c r="F131" s="76">
        <v>98274</v>
      </c>
      <c r="G131" s="79">
        <v>1100</v>
      </c>
      <c r="H131" s="76">
        <f t="shared" si="32"/>
        <v>97174</v>
      </c>
      <c r="I131" s="79">
        <f t="shared" si="33"/>
        <v>17491.32</v>
      </c>
      <c r="J131" s="86">
        <f t="shared" si="34"/>
        <v>114.66532000000001</v>
      </c>
      <c r="K131" s="86">
        <f t="shared" si="35"/>
        <v>114779.98532000001</v>
      </c>
    </row>
    <row r="132" spans="1:11" ht="15.75" thickBot="1" x14ac:dyDescent="0.3">
      <c r="A132" s="74" t="s">
        <v>104</v>
      </c>
      <c r="B132" s="78" t="s">
        <v>22</v>
      </c>
      <c r="C132" s="81" t="s">
        <v>30</v>
      </c>
      <c r="D132" s="78" t="s">
        <v>37</v>
      </c>
      <c r="E132" s="81" t="s">
        <v>38</v>
      </c>
      <c r="F132" s="78">
        <v>97474</v>
      </c>
      <c r="G132" s="81">
        <v>1100</v>
      </c>
      <c r="H132" s="78">
        <f t="shared" si="32"/>
        <v>96374</v>
      </c>
      <c r="I132" s="81">
        <f t="shared" si="33"/>
        <v>17347.32</v>
      </c>
      <c r="J132" s="88">
        <f t="shared" si="34"/>
        <v>113.72132000000001</v>
      </c>
      <c r="K132" s="88">
        <f t="shared" si="35"/>
        <v>113835.04132</v>
      </c>
    </row>
    <row r="133" spans="1:11" ht="15.75" thickBot="1" x14ac:dyDescent="0.3">
      <c r="A133" s="74" t="s">
        <v>104</v>
      </c>
      <c r="B133" s="30" t="s">
        <v>136</v>
      </c>
      <c r="C133" s="30" t="s">
        <v>10</v>
      </c>
      <c r="D133" s="30" t="s">
        <v>137</v>
      </c>
      <c r="E133" s="30" t="s">
        <v>138</v>
      </c>
      <c r="F133" s="149">
        <v>94236</v>
      </c>
      <c r="G133" s="30">
        <v>1100</v>
      </c>
      <c r="H133" s="30">
        <f t="shared" ref="H133" si="40">F133-G133</f>
        <v>93136</v>
      </c>
      <c r="I133" s="30">
        <f t="shared" ref="I133" si="41">H133*18%</f>
        <v>16764.48</v>
      </c>
      <c r="J133" s="21">
        <f t="shared" ref="J133" si="42">(H133+I133)*0.1%</f>
        <v>109.90048</v>
      </c>
      <c r="K133" s="21">
        <f t="shared" ref="K133" si="43">+H133+I133+J133</f>
        <v>110010.38047999999</v>
      </c>
    </row>
    <row r="134" spans="1:11" x14ac:dyDescent="0.25">
      <c r="A134" s="72" t="s">
        <v>104</v>
      </c>
      <c r="B134" s="76" t="s">
        <v>43</v>
      </c>
      <c r="C134" s="79" t="s">
        <v>10</v>
      </c>
      <c r="D134" s="76" t="s">
        <v>25</v>
      </c>
      <c r="E134" s="79" t="s">
        <v>26</v>
      </c>
      <c r="F134" s="76">
        <v>99795</v>
      </c>
      <c r="G134" s="79">
        <v>1100</v>
      </c>
      <c r="H134" s="76">
        <f t="shared" si="32"/>
        <v>98695</v>
      </c>
      <c r="I134" s="79">
        <f t="shared" si="33"/>
        <v>17765.099999999999</v>
      </c>
      <c r="J134" s="86">
        <f t="shared" si="34"/>
        <v>116.46010000000001</v>
      </c>
      <c r="K134" s="86">
        <f t="shared" si="35"/>
        <v>116576.5601</v>
      </c>
    </row>
    <row r="135" spans="1:11" ht="15.75" thickBot="1" x14ac:dyDescent="0.3">
      <c r="A135" s="74" t="s">
        <v>104</v>
      </c>
      <c r="B135" s="78" t="s">
        <v>43</v>
      </c>
      <c r="C135" s="81" t="s">
        <v>30</v>
      </c>
      <c r="D135" s="78" t="s">
        <v>41</v>
      </c>
      <c r="E135" s="81" t="s">
        <v>42</v>
      </c>
      <c r="F135" s="78">
        <v>98995</v>
      </c>
      <c r="G135" s="81">
        <v>1100</v>
      </c>
      <c r="H135" s="78">
        <f t="shared" si="32"/>
        <v>97895</v>
      </c>
      <c r="I135" s="81">
        <f t="shared" si="33"/>
        <v>17621.099999999999</v>
      </c>
      <c r="J135" s="88">
        <f t="shared" si="34"/>
        <v>115.51610000000001</v>
      </c>
      <c r="K135" s="88">
        <f t="shared" si="35"/>
        <v>115631.6161</v>
      </c>
    </row>
    <row r="136" spans="1:11" x14ac:dyDescent="0.25">
      <c r="A136" s="72" t="s">
        <v>104</v>
      </c>
      <c r="B136" s="76" t="s">
        <v>27</v>
      </c>
      <c r="C136" s="79" t="s">
        <v>10</v>
      </c>
      <c r="D136" s="76" t="s">
        <v>28</v>
      </c>
      <c r="E136" s="79" t="s">
        <v>29</v>
      </c>
      <c r="F136" s="76">
        <v>98653</v>
      </c>
      <c r="G136" s="79">
        <v>1100</v>
      </c>
      <c r="H136" s="76">
        <f t="shared" si="32"/>
        <v>97553</v>
      </c>
      <c r="I136" s="79">
        <f t="shared" si="33"/>
        <v>17559.54</v>
      </c>
      <c r="J136" s="86">
        <f t="shared" si="34"/>
        <v>115.11254000000001</v>
      </c>
      <c r="K136" s="86">
        <f t="shared" si="35"/>
        <v>115227.65254000001</v>
      </c>
    </row>
    <row r="137" spans="1:11" ht="15.75" thickBot="1" x14ac:dyDescent="0.3">
      <c r="A137" s="74" t="s">
        <v>104</v>
      </c>
      <c r="B137" s="78" t="s">
        <v>27</v>
      </c>
      <c r="C137" s="81" t="s">
        <v>30</v>
      </c>
      <c r="D137" s="78" t="s">
        <v>39</v>
      </c>
      <c r="E137" s="81" t="s">
        <v>40</v>
      </c>
      <c r="F137" s="78">
        <v>97853</v>
      </c>
      <c r="G137" s="81">
        <v>1100</v>
      </c>
      <c r="H137" s="78">
        <f t="shared" si="32"/>
        <v>96753</v>
      </c>
      <c r="I137" s="81">
        <f t="shared" si="33"/>
        <v>17415.54</v>
      </c>
      <c r="J137" s="88">
        <f t="shared" si="34"/>
        <v>114.16854000000001</v>
      </c>
      <c r="K137" s="88">
        <f t="shared" si="35"/>
        <v>114282.70854000001</v>
      </c>
    </row>
    <row r="138" spans="1:11" x14ac:dyDescent="0.25">
      <c r="A138" s="72" t="s">
        <v>104</v>
      </c>
      <c r="B138" s="76" t="s">
        <v>116</v>
      </c>
      <c r="C138" s="79" t="s">
        <v>105</v>
      </c>
      <c r="D138" s="76" t="s">
        <v>119</v>
      </c>
      <c r="E138" s="79" t="s">
        <v>106</v>
      </c>
      <c r="F138" s="76">
        <v>91012</v>
      </c>
      <c r="G138" s="79">
        <v>0</v>
      </c>
      <c r="H138" s="76">
        <f t="shared" si="32"/>
        <v>91012</v>
      </c>
      <c r="I138" s="79">
        <f t="shared" si="33"/>
        <v>16382.16</v>
      </c>
      <c r="J138" s="86">
        <f t="shared" si="34"/>
        <v>107.39416</v>
      </c>
      <c r="K138" s="86">
        <f t="shared" si="35"/>
        <v>107501.55416</v>
      </c>
    </row>
    <row r="139" spans="1:11" x14ac:dyDescent="0.25">
      <c r="A139" s="73" t="s">
        <v>104</v>
      </c>
      <c r="B139" s="77" t="s">
        <v>116</v>
      </c>
      <c r="C139" s="80" t="s">
        <v>107</v>
      </c>
      <c r="D139" s="77" t="s">
        <v>120</v>
      </c>
      <c r="E139" s="80" t="s">
        <v>108</v>
      </c>
      <c r="F139" s="77">
        <v>90212</v>
      </c>
      <c r="G139" s="80">
        <v>0</v>
      </c>
      <c r="H139" s="77">
        <f t="shared" si="32"/>
        <v>90212</v>
      </c>
      <c r="I139" s="80">
        <f t="shared" si="33"/>
        <v>16238.16</v>
      </c>
      <c r="J139" s="87">
        <f t="shared" si="34"/>
        <v>106.45016000000001</v>
      </c>
      <c r="K139" s="87">
        <f t="shared" si="35"/>
        <v>106556.61016</v>
      </c>
    </row>
    <row r="140" spans="1:11" x14ac:dyDescent="0.25">
      <c r="A140" s="73" t="s">
        <v>104</v>
      </c>
      <c r="B140" s="77" t="s">
        <v>116</v>
      </c>
      <c r="C140" s="80" t="s">
        <v>109</v>
      </c>
      <c r="D140" s="77" t="s">
        <v>121</v>
      </c>
      <c r="E140" s="80" t="s">
        <v>110</v>
      </c>
      <c r="F140" s="77">
        <v>91512</v>
      </c>
      <c r="G140" s="80">
        <v>0</v>
      </c>
      <c r="H140" s="77">
        <f t="shared" si="32"/>
        <v>91512</v>
      </c>
      <c r="I140" s="80">
        <f t="shared" si="33"/>
        <v>16472.16</v>
      </c>
      <c r="J140" s="87">
        <f t="shared" si="34"/>
        <v>107.98416</v>
      </c>
      <c r="K140" s="87">
        <f t="shared" si="35"/>
        <v>108092.14416000001</v>
      </c>
    </row>
    <row r="141" spans="1:11" ht="15.75" thickBot="1" x14ac:dyDescent="0.3">
      <c r="A141" s="74" t="s">
        <v>104</v>
      </c>
      <c r="B141" s="78" t="s">
        <v>116</v>
      </c>
      <c r="C141" s="81" t="s">
        <v>111</v>
      </c>
      <c r="D141" s="78" t="s">
        <v>122</v>
      </c>
      <c r="E141" s="81" t="s">
        <v>112</v>
      </c>
      <c r="F141" s="78">
        <v>91512</v>
      </c>
      <c r="G141" s="81">
        <v>0</v>
      </c>
      <c r="H141" s="78">
        <f t="shared" si="32"/>
        <v>91512</v>
      </c>
      <c r="I141" s="81">
        <f t="shared" si="33"/>
        <v>16472.16</v>
      </c>
      <c r="J141" s="88">
        <f t="shared" si="34"/>
        <v>107.98416</v>
      </c>
      <c r="K141" s="88">
        <f t="shared" si="35"/>
        <v>108092.14416000001</v>
      </c>
    </row>
    <row r="142" spans="1:11" ht="16.5" customHeight="1" x14ac:dyDescent="0.25">
      <c r="A142" s="72" t="s">
        <v>48</v>
      </c>
      <c r="B142" s="76" t="s">
        <v>11</v>
      </c>
      <c r="C142" s="79" t="s">
        <v>10</v>
      </c>
      <c r="D142" s="76" t="s">
        <v>12</v>
      </c>
      <c r="E142" s="79" t="s">
        <v>13</v>
      </c>
      <c r="F142" s="76">
        <v>96606</v>
      </c>
      <c r="G142" s="79">
        <v>1100</v>
      </c>
      <c r="H142" s="76">
        <f t="shared" si="32"/>
        <v>95506</v>
      </c>
      <c r="I142" s="79">
        <f t="shared" si="33"/>
        <v>17191.079999999998</v>
      </c>
      <c r="J142" s="86">
        <f t="shared" si="34"/>
        <v>112.69708</v>
      </c>
      <c r="K142" s="86">
        <f t="shared" si="35"/>
        <v>112809.77708</v>
      </c>
    </row>
    <row r="143" spans="1:11" x14ac:dyDescent="0.25">
      <c r="A143" s="73" t="s">
        <v>48</v>
      </c>
      <c r="B143" s="77" t="s">
        <v>11</v>
      </c>
      <c r="C143" s="80" t="s">
        <v>30</v>
      </c>
      <c r="D143" s="77" t="s">
        <v>31</v>
      </c>
      <c r="E143" s="80" t="s">
        <v>32</v>
      </c>
      <c r="F143" s="77">
        <v>95806</v>
      </c>
      <c r="G143" s="80">
        <v>1100</v>
      </c>
      <c r="H143" s="77">
        <f t="shared" si="32"/>
        <v>94706</v>
      </c>
      <c r="I143" s="80">
        <f t="shared" si="33"/>
        <v>17047.079999999998</v>
      </c>
      <c r="J143" s="87">
        <f t="shared" si="34"/>
        <v>111.75308</v>
      </c>
      <c r="K143" s="87">
        <f t="shared" si="35"/>
        <v>111864.83308</v>
      </c>
    </row>
    <row r="144" spans="1:11" x14ac:dyDescent="0.25">
      <c r="A144" s="73" t="s">
        <v>48</v>
      </c>
      <c r="B144" s="77" t="s">
        <v>11</v>
      </c>
      <c r="C144" s="80" t="s">
        <v>10</v>
      </c>
      <c r="D144" s="77" t="s">
        <v>15</v>
      </c>
      <c r="E144" s="80" t="s">
        <v>16</v>
      </c>
      <c r="F144" s="77">
        <v>95806</v>
      </c>
      <c r="G144" s="80">
        <v>1100</v>
      </c>
      <c r="H144" s="77">
        <f t="shared" ref="H144:H160" si="44">F144-G144</f>
        <v>94706</v>
      </c>
      <c r="I144" s="80">
        <f t="shared" ref="I144:I160" si="45">H144*18%</f>
        <v>17047.079999999998</v>
      </c>
      <c r="J144" s="87">
        <f t="shared" ref="J144:J160" si="46">(H144+I144)*0.1%</f>
        <v>111.75308</v>
      </c>
      <c r="K144" s="87">
        <f t="shared" ref="K144:K160" si="47">+H144+I144+J144</f>
        <v>111864.83308</v>
      </c>
    </row>
    <row r="145" spans="1:11" ht="15.75" thickBot="1" x14ac:dyDescent="0.3">
      <c r="A145" s="74" t="s">
        <v>48</v>
      </c>
      <c r="B145" s="78" t="s">
        <v>11</v>
      </c>
      <c r="C145" s="81" t="s">
        <v>30</v>
      </c>
      <c r="D145" s="78" t="s">
        <v>33</v>
      </c>
      <c r="E145" s="81" t="s">
        <v>34</v>
      </c>
      <c r="F145" s="78">
        <v>95006</v>
      </c>
      <c r="G145" s="81">
        <v>1100</v>
      </c>
      <c r="H145" s="78">
        <f t="shared" si="44"/>
        <v>93906</v>
      </c>
      <c r="I145" s="81">
        <f t="shared" si="45"/>
        <v>16903.079999999998</v>
      </c>
      <c r="J145" s="88">
        <f t="shared" si="46"/>
        <v>110.80908000000001</v>
      </c>
      <c r="K145" s="88">
        <f t="shared" si="47"/>
        <v>110919.88908000001</v>
      </c>
    </row>
    <row r="146" spans="1:11" x14ac:dyDescent="0.25">
      <c r="A146" s="72" t="s">
        <v>48</v>
      </c>
      <c r="B146" s="76" t="s">
        <v>17</v>
      </c>
      <c r="C146" s="79" t="s">
        <v>10</v>
      </c>
      <c r="D146" s="76" t="s">
        <v>18</v>
      </c>
      <c r="E146" s="79" t="s">
        <v>19</v>
      </c>
      <c r="F146" s="76">
        <v>95545</v>
      </c>
      <c r="G146" s="79">
        <v>1100</v>
      </c>
      <c r="H146" s="76">
        <f t="shared" si="44"/>
        <v>94445</v>
      </c>
      <c r="I146" s="79">
        <f t="shared" si="45"/>
        <v>17000.099999999999</v>
      </c>
      <c r="J146" s="86">
        <f t="shared" si="46"/>
        <v>111.44510000000001</v>
      </c>
      <c r="K146" s="86">
        <f t="shared" si="47"/>
        <v>111556.5451</v>
      </c>
    </row>
    <row r="147" spans="1:11" x14ac:dyDescent="0.25">
      <c r="A147" s="73" t="s">
        <v>48</v>
      </c>
      <c r="B147" s="77" t="s">
        <v>17</v>
      </c>
      <c r="C147" s="80" t="s">
        <v>30</v>
      </c>
      <c r="D147" s="77" t="s">
        <v>35</v>
      </c>
      <c r="E147" s="80" t="s">
        <v>36</v>
      </c>
      <c r="F147" s="77">
        <v>94745</v>
      </c>
      <c r="G147" s="80">
        <v>1100</v>
      </c>
      <c r="H147" s="77">
        <f t="shared" si="44"/>
        <v>93645</v>
      </c>
      <c r="I147" s="80">
        <f t="shared" si="45"/>
        <v>16856.099999999999</v>
      </c>
      <c r="J147" s="87">
        <f t="shared" si="46"/>
        <v>110.50110000000001</v>
      </c>
      <c r="K147" s="87">
        <f t="shared" si="47"/>
        <v>110611.6011</v>
      </c>
    </row>
    <row r="148" spans="1:11" x14ac:dyDescent="0.25">
      <c r="A148" s="73" t="s">
        <v>48</v>
      </c>
      <c r="B148" s="77" t="s">
        <v>17</v>
      </c>
      <c r="C148" s="80" t="s">
        <v>10</v>
      </c>
      <c r="D148" s="77" t="s">
        <v>20</v>
      </c>
      <c r="E148" s="80" t="s">
        <v>21</v>
      </c>
      <c r="F148" s="77">
        <v>99043</v>
      </c>
      <c r="G148" s="80">
        <v>1100</v>
      </c>
      <c r="H148" s="77">
        <f t="shared" si="44"/>
        <v>97943</v>
      </c>
      <c r="I148" s="80">
        <f t="shared" si="45"/>
        <v>17629.739999999998</v>
      </c>
      <c r="J148" s="87">
        <f t="shared" si="46"/>
        <v>115.57274</v>
      </c>
      <c r="K148" s="87">
        <f t="shared" si="47"/>
        <v>115688.31273999999</v>
      </c>
    </row>
    <row r="149" spans="1:11" ht="15.75" thickBot="1" x14ac:dyDescent="0.3">
      <c r="A149" s="74" t="s">
        <v>48</v>
      </c>
      <c r="B149" s="78" t="s">
        <v>17</v>
      </c>
      <c r="C149" s="81" t="s">
        <v>113</v>
      </c>
      <c r="D149" s="78" t="s">
        <v>114</v>
      </c>
      <c r="E149" s="81" t="s">
        <v>115</v>
      </c>
      <c r="F149" s="78">
        <v>98243</v>
      </c>
      <c r="G149" s="81">
        <v>1100</v>
      </c>
      <c r="H149" s="78">
        <v>100272</v>
      </c>
      <c r="I149" s="81">
        <v>18048.96</v>
      </c>
      <c r="J149" s="88">
        <v>118.32</v>
      </c>
      <c r="K149" s="88">
        <v>118439.28</v>
      </c>
    </row>
    <row r="150" spans="1:11" x14ac:dyDescent="0.25">
      <c r="A150" s="72" t="s">
        <v>48</v>
      </c>
      <c r="B150" s="76" t="s">
        <v>22</v>
      </c>
      <c r="C150" s="79" t="s">
        <v>10</v>
      </c>
      <c r="D150" s="76" t="s">
        <v>23</v>
      </c>
      <c r="E150" s="79" t="s">
        <v>24</v>
      </c>
      <c r="F150" s="76">
        <v>97645</v>
      </c>
      <c r="G150" s="79">
        <v>1100</v>
      </c>
      <c r="H150" s="76">
        <f t="shared" si="44"/>
        <v>96545</v>
      </c>
      <c r="I150" s="79">
        <f t="shared" si="45"/>
        <v>17378.099999999999</v>
      </c>
      <c r="J150" s="86">
        <f t="shared" si="46"/>
        <v>113.92310000000001</v>
      </c>
      <c r="K150" s="86">
        <f t="shared" si="47"/>
        <v>114037.02310000001</v>
      </c>
    </row>
    <row r="151" spans="1:11" x14ac:dyDescent="0.25">
      <c r="A151" s="135" t="s">
        <v>48</v>
      </c>
      <c r="B151" s="136" t="s">
        <v>22</v>
      </c>
      <c r="C151" s="137" t="s">
        <v>30</v>
      </c>
      <c r="D151" s="136" t="s">
        <v>37</v>
      </c>
      <c r="E151" s="137" t="s">
        <v>38</v>
      </c>
      <c r="F151" s="136">
        <v>96845</v>
      </c>
      <c r="G151" s="137">
        <v>1100</v>
      </c>
      <c r="H151" s="136">
        <f t="shared" si="44"/>
        <v>95745</v>
      </c>
      <c r="I151" s="137">
        <f t="shared" si="45"/>
        <v>17234.099999999999</v>
      </c>
      <c r="J151" s="138">
        <f t="shared" si="46"/>
        <v>112.9791</v>
      </c>
      <c r="K151" s="138">
        <f t="shared" si="47"/>
        <v>113092.0791</v>
      </c>
    </row>
    <row r="152" spans="1:11" x14ac:dyDescent="0.25">
      <c r="A152" s="30" t="s">
        <v>48</v>
      </c>
      <c r="B152" s="30" t="s">
        <v>136</v>
      </c>
      <c r="C152" s="30" t="s">
        <v>10</v>
      </c>
      <c r="D152" s="30" t="s">
        <v>137</v>
      </c>
      <c r="E152" s="30" t="s">
        <v>138</v>
      </c>
      <c r="F152" s="137">
        <v>94176</v>
      </c>
      <c r="G152" s="30">
        <v>1100</v>
      </c>
      <c r="H152" s="30">
        <f t="shared" si="44"/>
        <v>93076</v>
      </c>
      <c r="I152" s="30">
        <f t="shared" si="45"/>
        <v>16753.68</v>
      </c>
      <c r="J152" s="21">
        <f t="shared" si="46"/>
        <v>109.82968</v>
      </c>
      <c r="K152" s="21">
        <f t="shared" si="47"/>
        <v>109939.50967999999</v>
      </c>
    </row>
    <row r="153" spans="1:11" x14ac:dyDescent="0.25">
      <c r="A153" s="139" t="s">
        <v>48</v>
      </c>
      <c r="B153" s="140" t="s">
        <v>43</v>
      </c>
      <c r="C153" s="141" t="s">
        <v>10</v>
      </c>
      <c r="D153" s="140" t="s">
        <v>25</v>
      </c>
      <c r="E153" s="141" t="s">
        <v>26</v>
      </c>
      <c r="F153" s="140">
        <v>99220</v>
      </c>
      <c r="G153" s="141">
        <v>1100</v>
      </c>
      <c r="H153" s="140">
        <f t="shared" si="44"/>
        <v>98120</v>
      </c>
      <c r="I153" s="141">
        <f t="shared" si="45"/>
        <v>17661.599999999999</v>
      </c>
      <c r="J153" s="142">
        <f t="shared" si="46"/>
        <v>115.78160000000001</v>
      </c>
      <c r="K153" s="142">
        <f t="shared" si="47"/>
        <v>115897.38160000001</v>
      </c>
    </row>
    <row r="154" spans="1:11" ht="15.75" thickBot="1" x14ac:dyDescent="0.3">
      <c r="A154" s="74" t="s">
        <v>48</v>
      </c>
      <c r="B154" s="78" t="s">
        <v>43</v>
      </c>
      <c r="C154" s="81" t="s">
        <v>30</v>
      </c>
      <c r="D154" s="78" t="s">
        <v>41</v>
      </c>
      <c r="E154" s="81" t="s">
        <v>42</v>
      </c>
      <c r="F154" s="78">
        <v>98420</v>
      </c>
      <c r="G154" s="81">
        <v>1100</v>
      </c>
      <c r="H154" s="78">
        <f t="shared" si="44"/>
        <v>97320</v>
      </c>
      <c r="I154" s="81">
        <f t="shared" si="45"/>
        <v>17517.599999999999</v>
      </c>
      <c r="J154" s="88">
        <f t="shared" si="46"/>
        <v>114.83760000000001</v>
      </c>
      <c r="K154" s="88">
        <f t="shared" si="47"/>
        <v>114952.4376</v>
      </c>
    </row>
    <row r="155" spans="1:11" x14ac:dyDescent="0.25">
      <c r="A155" s="72" t="s">
        <v>48</v>
      </c>
      <c r="B155" s="76" t="s">
        <v>27</v>
      </c>
      <c r="C155" s="79" t="s">
        <v>10</v>
      </c>
      <c r="D155" s="76" t="s">
        <v>28</v>
      </c>
      <c r="E155" s="79" t="s">
        <v>29</v>
      </c>
      <c r="F155" s="76">
        <v>99380</v>
      </c>
      <c r="G155" s="79">
        <v>1100</v>
      </c>
      <c r="H155" s="76">
        <f t="shared" si="44"/>
        <v>98280</v>
      </c>
      <c r="I155" s="79">
        <f t="shared" si="45"/>
        <v>17690.399999999998</v>
      </c>
      <c r="J155" s="86">
        <f t="shared" si="46"/>
        <v>115.9704</v>
      </c>
      <c r="K155" s="86">
        <f t="shared" si="47"/>
        <v>116086.3704</v>
      </c>
    </row>
    <row r="156" spans="1:11" ht="15.75" thickBot="1" x14ac:dyDescent="0.3">
      <c r="A156" s="74" t="s">
        <v>48</v>
      </c>
      <c r="B156" s="78" t="s">
        <v>27</v>
      </c>
      <c r="C156" s="81" t="s">
        <v>30</v>
      </c>
      <c r="D156" s="78" t="s">
        <v>39</v>
      </c>
      <c r="E156" s="81" t="s">
        <v>40</v>
      </c>
      <c r="F156" s="78">
        <v>98580</v>
      </c>
      <c r="G156" s="81">
        <v>1100</v>
      </c>
      <c r="H156" s="78">
        <f t="shared" si="44"/>
        <v>97480</v>
      </c>
      <c r="I156" s="81">
        <f t="shared" si="45"/>
        <v>17546.399999999998</v>
      </c>
      <c r="J156" s="88">
        <f t="shared" si="46"/>
        <v>115.0264</v>
      </c>
      <c r="K156" s="88">
        <f t="shared" si="47"/>
        <v>115141.4264</v>
      </c>
    </row>
    <row r="157" spans="1:11" x14ac:dyDescent="0.25">
      <c r="A157" s="72" t="s">
        <v>48</v>
      </c>
      <c r="B157" s="76" t="s">
        <v>116</v>
      </c>
      <c r="C157" s="79" t="s">
        <v>105</v>
      </c>
      <c r="D157" s="76" t="s">
        <v>119</v>
      </c>
      <c r="E157" s="79" t="s">
        <v>106</v>
      </c>
      <c r="F157" s="76">
        <v>90645</v>
      </c>
      <c r="G157" s="79">
        <v>0</v>
      </c>
      <c r="H157" s="76">
        <f t="shared" si="44"/>
        <v>90645</v>
      </c>
      <c r="I157" s="79">
        <f t="shared" si="45"/>
        <v>16316.099999999999</v>
      </c>
      <c r="J157" s="86">
        <f t="shared" si="46"/>
        <v>106.9611</v>
      </c>
      <c r="K157" s="86">
        <f t="shared" si="47"/>
        <v>107068.06110000001</v>
      </c>
    </row>
    <row r="158" spans="1:11" x14ac:dyDescent="0.25">
      <c r="A158" s="73" t="s">
        <v>48</v>
      </c>
      <c r="B158" s="77" t="s">
        <v>116</v>
      </c>
      <c r="C158" s="80" t="s">
        <v>107</v>
      </c>
      <c r="D158" s="77" t="s">
        <v>120</v>
      </c>
      <c r="E158" s="80" t="s">
        <v>108</v>
      </c>
      <c r="F158" s="77">
        <v>89845</v>
      </c>
      <c r="G158" s="80">
        <v>0</v>
      </c>
      <c r="H158" s="77">
        <f t="shared" si="44"/>
        <v>89845</v>
      </c>
      <c r="I158" s="80">
        <f t="shared" si="45"/>
        <v>16172.099999999999</v>
      </c>
      <c r="J158" s="87">
        <f t="shared" si="46"/>
        <v>106.01710000000001</v>
      </c>
      <c r="K158" s="87">
        <f t="shared" si="47"/>
        <v>106123.1171</v>
      </c>
    </row>
    <row r="159" spans="1:11" x14ac:dyDescent="0.25">
      <c r="A159" s="73" t="s">
        <v>48</v>
      </c>
      <c r="B159" s="77" t="s">
        <v>116</v>
      </c>
      <c r="C159" s="80" t="s">
        <v>109</v>
      </c>
      <c r="D159" s="77" t="s">
        <v>121</v>
      </c>
      <c r="E159" s="80" t="s">
        <v>110</v>
      </c>
      <c r="F159" s="77">
        <v>91145</v>
      </c>
      <c r="G159" s="80">
        <v>0</v>
      </c>
      <c r="H159" s="77">
        <f t="shared" si="44"/>
        <v>91145</v>
      </c>
      <c r="I159" s="80">
        <f t="shared" si="45"/>
        <v>16406.099999999999</v>
      </c>
      <c r="J159" s="87">
        <f t="shared" si="46"/>
        <v>107.55110000000001</v>
      </c>
      <c r="K159" s="87">
        <f t="shared" si="47"/>
        <v>107658.6511</v>
      </c>
    </row>
    <row r="160" spans="1:11" ht="15.75" thickBot="1" x14ac:dyDescent="0.3">
      <c r="A160" s="74" t="s">
        <v>48</v>
      </c>
      <c r="B160" s="78" t="s">
        <v>116</v>
      </c>
      <c r="C160" s="81" t="s">
        <v>111</v>
      </c>
      <c r="D160" s="78" t="s">
        <v>122</v>
      </c>
      <c r="E160" s="81" t="s">
        <v>112</v>
      </c>
      <c r="F160" s="78">
        <v>91145</v>
      </c>
      <c r="G160" s="81">
        <v>0</v>
      </c>
      <c r="H160" s="78">
        <f t="shared" si="44"/>
        <v>91145</v>
      </c>
      <c r="I160" s="81">
        <f t="shared" si="45"/>
        <v>16406.099999999999</v>
      </c>
      <c r="J160" s="88">
        <f t="shared" si="46"/>
        <v>107.55110000000001</v>
      </c>
      <c r="K160" s="88">
        <f t="shared" si="47"/>
        <v>107658.6511</v>
      </c>
    </row>
    <row r="161" spans="1:11" ht="15.75" thickBot="1" x14ac:dyDescent="0.3">
      <c r="A161" s="191" t="s">
        <v>53</v>
      </c>
      <c r="B161" s="192"/>
      <c r="C161" s="192"/>
      <c r="D161" s="193"/>
      <c r="K161" s="7"/>
    </row>
    <row r="162" spans="1:11" ht="60.75" thickBot="1" x14ac:dyDescent="0.3">
      <c r="A162" s="95" t="s">
        <v>54</v>
      </c>
      <c r="B162" s="96" t="s">
        <v>89</v>
      </c>
      <c r="C162" s="97" t="s">
        <v>90</v>
      </c>
      <c r="E162" s="199" t="s">
        <v>97</v>
      </c>
      <c r="F162" s="200"/>
      <c r="K162" s="7"/>
    </row>
    <row r="163" spans="1:11" x14ac:dyDescent="0.25">
      <c r="A163" s="98" t="s">
        <v>55</v>
      </c>
      <c r="B163" s="92" t="s">
        <v>123</v>
      </c>
      <c r="C163" s="99">
        <v>200</v>
      </c>
      <c r="E163" s="89" t="s">
        <v>101</v>
      </c>
      <c r="F163" s="92">
        <v>1100</v>
      </c>
      <c r="K163" s="7"/>
    </row>
    <row r="164" spans="1:11" ht="15.75" thickBot="1" x14ac:dyDescent="0.3">
      <c r="A164" s="100" t="s">
        <v>56</v>
      </c>
      <c r="B164" s="93" t="s">
        <v>124</v>
      </c>
      <c r="C164" s="101">
        <v>450</v>
      </c>
      <c r="E164" s="119" t="s">
        <v>103</v>
      </c>
      <c r="F164" s="120">
        <v>500</v>
      </c>
      <c r="K164" s="7"/>
    </row>
    <row r="165" spans="1:11" ht="15.75" thickBot="1" x14ac:dyDescent="0.3">
      <c r="A165" s="100" t="s">
        <v>57</v>
      </c>
      <c r="B165" s="93" t="s">
        <v>125</v>
      </c>
      <c r="C165" s="101">
        <v>500</v>
      </c>
      <c r="E165" s="121" t="s">
        <v>135</v>
      </c>
      <c r="F165" s="91">
        <v>1600</v>
      </c>
      <c r="K165" s="7"/>
    </row>
    <row r="166" spans="1:11" x14ac:dyDescent="0.25">
      <c r="A166" s="100" t="s">
        <v>58</v>
      </c>
      <c r="B166" s="93" t="s">
        <v>126</v>
      </c>
      <c r="C166" s="101">
        <v>550</v>
      </c>
      <c r="K166" s="7"/>
    </row>
    <row r="167" spans="1:11" x14ac:dyDescent="0.25">
      <c r="A167" s="100" t="s">
        <v>59</v>
      </c>
      <c r="B167" s="93" t="s">
        <v>127</v>
      </c>
      <c r="C167" s="101">
        <v>650</v>
      </c>
      <c r="K167" s="7"/>
    </row>
    <row r="168" spans="1:11" x14ac:dyDescent="0.25">
      <c r="A168" s="100" t="s">
        <v>61</v>
      </c>
      <c r="B168" s="93" t="s">
        <v>128</v>
      </c>
      <c r="C168" s="101">
        <v>750</v>
      </c>
      <c r="G168" s="58" t="s">
        <v>60</v>
      </c>
      <c r="K168" s="7"/>
    </row>
    <row r="169" spans="1:11" x14ac:dyDescent="0.25">
      <c r="A169" s="100" t="s">
        <v>62</v>
      </c>
      <c r="B169" s="93" t="s">
        <v>129</v>
      </c>
      <c r="C169" s="101">
        <v>850</v>
      </c>
      <c r="K169" s="7"/>
    </row>
    <row r="170" spans="1:11" x14ac:dyDescent="0.25">
      <c r="A170" s="100" t="s">
        <v>63</v>
      </c>
      <c r="B170" s="93" t="s">
        <v>130</v>
      </c>
      <c r="C170" s="101">
        <v>950</v>
      </c>
      <c r="K170" s="7"/>
    </row>
    <row r="171" spans="1:11" x14ac:dyDescent="0.25">
      <c r="A171" s="100" t="s">
        <v>64</v>
      </c>
      <c r="B171" s="93" t="s">
        <v>131</v>
      </c>
      <c r="C171" s="101">
        <v>1000</v>
      </c>
      <c r="K171" s="7"/>
    </row>
    <row r="172" spans="1:11" x14ac:dyDescent="0.25">
      <c r="A172" s="100" t="s">
        <v>65</v>
      </c>
      <c r="B172" s="93" t="s">
        <v>132</v>
      </c>
      <c r="C172" s="101">
        <v>1050</v>
      </c>
      <c r="K172" s="7"/>
    </row>
    <row r="173" spans="1:11" x14ac:dyDescent="0.25">
      <c r="A173" s="100" t="s">
        <v>66</v>
      </c>
      <c r="B173" s="93" t="s">
        <v>133</v>
      </c>
      <c r="C173" s="101">
        <v>1100</v>
      </c>
      <c r="K173" s="7"/>
    </row>
    <row r="174" spans="1:11" ht="15.75" thickBot="1" x14ac:dyDescent="0.3">
      <c r="A174" s="90" t="s">
        <v>118</v>
      </c>
      <c r="B174" s="94" t="s">
        <v>134</v>
      </c>
      <c r="C174" s="102">
        <v>1200</v>
      </c>
      <c r="K174" s="7"/>
    </row>
    <row r="175" spans="1:11" ht="21" x14ac:dyDescent="0.25">
      <c r="A175" s="194" t="s">
        <v>67</v>
      </c>
      <c r="B175" s="195"/>
      <c r="C175" s="195"/>
      <c r="D175" s="195"/>
      <c r="E175" s="195"/>
      <c r="F175" s="195"/>
      <c r="G175" s="195"/>
      <c r="H175" s="195"/>
      <c r="I175" s="195"/>
      <c r="K175" s="7"/>
    </row>
    <row r="176" spans="1:11" x14ac:dyDescent="0.25">
      <c r="A176" s="43" t="s">
        <v>86</v>
      </c>
      <c r="B176" s="8"/>
      <c r="C176" s="8"/>
      <c r="D176" s="8"/>
      <c r="E176" s="12"/>
      <c r="F176" s="12"/>
      <c r="G176" s="12"/>
      <c r="H176" s="12"/>
      <c r="I176" s="12"/>
      <c r="J176" s="8"/>
      <c r="K176" s="9"/>
    </row>
    <row r="177" spans="1:11" x14ac:dyDescent="0.25">
      <c r="A177" s="43" t="s">
        <v>87</v>
      </c>
      <c r="B177" s="8"/>
      <c r="C177" s="8"/>
      <c r="D177" s="8"/>
      <c r="E177" s="12"/>
      <c r="F177" s="12"/>
      <c r="G177" s="12"/>
      <c r="H177" s="12"/>
      <c r="I177" s="12"/>
      <c r="J177" s="8"/>
      <c r="K177" s="9"/>
    </row>
    <row r="178" spans="1:11" x14ac:dyDescent="0.25">
      <c r="A178" s="43" t="s">
        <v>68</v>
      </c>
      <c r="B178" s="8"/>
      <c r="C178" s="8"/>
      <c r="D178" s="8"/>
      <c r="E178" s="12"/>
      <c r="F178" s="12"/>
      <c r="G178" s="12"/>
      <c r="H178" s="12"/>
      <c r="I178" s="12"/>
      <c r="J178" s="8"/>
      <c r="K178" s="9"/>
    </row>
    <row r="179" spans="1:11" ht="15" customHeight="1" x14ac:dyDescent="0.25">
      <c r="A179" s="196" t="s">
        <v>91</v>
      </c>
      <c r="B179" s="197"/>
      <c r="C179" s="197"/>
      <c r="D179" s="197"/>
      <c r="E179" s="197"/>
      <c r="F179" s="197"/>
      <c r="G179" s="197"/>
      <c r="H179" s="197"/>
      <c r="I179" s="197"/>
      <c r="J179" s="197"/>
      <c r="K179" s="198"/>
    </row>
    <row r="180" spans="1:11" ht="76.5" customHeight="1" x14ac:dyDescent="0.25">
      <c r="A180" s="196" t="s">
        <v>88</v>
      </c>
      <c r="B180" s="197"/>
      <c r="C180" s="197"/>
      <c r="D180" s="197"/>
      <c r="E180" s="197"/>
      <c r="F180" s="197"/>
      <c r="G180" s="197"/>
      <c r="H180" s="197"/>
      <c r="I180" s="197"/>
      <c r="J180" s="197"/>
      <c r="K180" s="198"/>
    </row>
    <row r="181" spans="1:11" x14ac:dyDescent="0.25">
      <c r="A181" s="43" t="s">
        <v>69</v>
      </c>
      <c r="B181" s="8"/>
      <c r="C181" s="8"/>
      <c r="D181" s="8"/>
      <c r="E181" s="8"/>
      <c r="F181" s="12"/>
      <c r="G181" s="12"/>
      <c r="H181" s="8"/>
      <c r="I181" s="12"/>
      <c r="J181" s="8"/>
      <c r="K181" s="9"/>
    </row>
    <row r="182" spans="1:11" x14ac:dyDescent="0.25">
      <c r="A182" s="43" t="s">
        <v>70</v>
      </c>
      <c r="B182" s="8"/>
      <c r="C182" s="8"/>
      <c r="D182" s="8"/>
      <c r="E182" s="8"/>
      <c r="F182" s="12"/>
      <c r="G182" s="12"/>
      <c r="H182" s="12"/>
      <c r="I182" s="8"/>
      <c r="J182" s="8"/>
      <c r="K182" s="9"/>
    </row>
    <row r="183" spans="1:11" x14ac:dyDescent="0.25">
      <c r="A183" s="43" t="s">
        <v>71</v>
      </c>
      <c r="B183" s="8"/>
      <c r="C183" s="8"/>
      <c r="D183" s="8"/>
      <c r="E183" s="8"/>
      <c r="F183" s="12"/>
      <c r="G183" s="12"/>
      <c r="H183" s="12"/>
      <c r="I183" s="8"/>
      <c r="J183" s="8"/>
      <c r="K183" s="9"/>
    </row>
    <row r="184" spans="1:11" x14ac:dyDescent="0.25">
      <c r="A184" s="43" t="s">
        <v>72</v>
      </c>
      <c r="B184" s="8"/>
      <c r="C184" s="8"/>
      <c r="D184" s="8"/>
      <c r="E184" s="8"/>
      <c r="F184" s="12"/>
      <c r="G184" s="12"/>
      <c r="H184" s="12"/>
      <c r="I184" s="8"/>
      <c r="J184" s="8"/>
      <c r="K184" s="9"/>
    </row>
    <row r="185" spans="1:11" s="6" customFormat="1" x14ac:dyDescent="0.25">
      <c r="A185" s="43" t="s">
        <v>71</v>
      </c>
      <c r="B185" s="8"/>
      <c r="C185" s="8"/>
      <c r="D185" s="8"/>
      <c r="E185" s="8"/>
      <c r="F185" s="12"/>
      <c r="G185" s="12"/>
      <c r="H185" s="12"/>
      <c r="I185" s="8"/>
      <c r="J185" s="8"/>
      <c r="K185" s="9"/>
    </row>
    <row r="186" spans="1:11" s="6" customFormat="1" x14ac:dyDescent="0.25">
      <c r="A186" s="43" t="s">
        <v>72</v>
      </c>
      <c r="B186" s="8"/>
      <c r="C186" s="8"/>
      <c r="D186" s="8"/>
      <c r="E186" s="8"/>
      <c r="F186" s="12"/>
      <c r="G186" s="12"/>
      <c r="H186" s="12"/>
      <c r="I186" s="8"/>
      <c r="J186" s="8"/>
      <c r="K186" s="9"/>
    </row>
    <row r="187" spans="1:11" s="6" customFormat="1" ht="15.75" thickBot="1" x14ac:dyDescent="0.3">
      <c r="A187" s="44" t="s">
        <v>73</v>
      </c>
      <c r="B187" s="16"/>
      <c r="C187" s="16"/>
      <c r="D187" s="16"/>
      <c r="E187" s="17"/>
      <c r="F187" s="17"/>
      <c r="G187" s="17"/>
      <c r="H187" s="17"/>
      <c r="I187" s="16"/>
      <c r="J187" s="16"/>
      <c r="K187" s="19"/>
    </row>
    <row r="1034" spans="2:4" x14ac:dyDescent="0.25">
      <c r="B1034" s="180"/>
      <c r="C1034" s="180"/>
      <c r="D1034" s="180"/>
    </row>
  </sheetData>
  <mergeCells count="13">
    <mergeCell ref="B1034:D1034"/>
    <mergeCell ref="D7:E7"/>
    <mergeCell ref="A1:I1"/>
    <mergeCell ref="A2:I2"/>
    <mergeCell ref="A3:I3"/>
    <mergeCell ref="A4:I4"/>
    <mergeCell ref="A5:I5"/>
    <mergeCell ref="A6:I6"/>
    <mergeCell ref="A161:D161"/>
    <mergeCell ref="A175:I175"/>
    <mergeCell ref="A179:K179"/>
    <mergeCell ref="A180:K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view="pageBreakPreview" zoomScale="115" zoomScaleNormal="112" zoomScaleSheetLayoutView="115" workbookViewId="0">
      <selection activeCell="D10" sqref="D10"/>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9.140625" style="6"/>
    <col min="11" max="11" width="12.7109375" style="6" customWidth="1"/>
    <col min="12" max="16384" width="9.140625" style="3"/>
  </cols>
  <sheetData>
    <row r="1" spans="1:11" s="1" customFormat="1" ht="18" customHeight="1" x14ac:dyDescent="0.25">
      <c r="A1" s="183"/>
      <c r="B1" s="184"/>
      <c r="C1" s="184"/>
      <c r="D1" s="184"/>
      <c r="E1" s="184"/>
      <c r="F1" s="184"/>
      <c r="G1" s="184"/>
      <c r="H1" s="184"/>
      <c r="I1" s="184"/>
      <c r="J1" s="178"/>
      <c r="K1" s="36"/>
    </row>
    <row r="2" spans="1:11" s="1" customFormat="1" ht="18" customHeight="1" x14ac:dyDescent="0.25">
      <c r="A2" s="185"/>
      <c r="B2" s="186"/>
      <c r="C2" s="186"/>
      <c r="D2" s="186"/>
      <c r="E2" s="186"/>
      <c r="F2" s="186"/>
      <c r="G2" s="186"/>
      <c r="H2" s="186"/>
      <c r="I2" s="186"/>
      <c r="J2" s="179"/>
      <c r="K2" s="37"/>
    </row>
    <row r="3" spans="1:11" s="1" customFormat="1" ht="18" customHeight="1" x14ac:dyDescent="0.25">
      <c r="A3" s="185"/>
      <c r="B3" s="186"/>
      <c r="C3" s="186"/>
      <c r="D3" s="186"/>
      <c r="E3" s="186"/>
      <c r="F3" s="186"/>
      <c r="G3" s="186"/>
      <c r="H3" s="186"/>
      <c r="I3" s="186"/>
      <c r="J3" s="179"/>
      <c r="K3" s="37"/>
    </row>
    <row r="4" spans="1:11" s="1" customFormat="1" ht="18" customHeight="1" x14ac:dyDescent="0.25">
      <c r="A4" s="187" t="s">
        <v>0</v>
      </c>
      <c r="B4" s="188"/>
      <c r="C4" s="188"/>
      <c r="D4" s="188"/>
      <c r="E4" s="188"/>
      <c r="F4" s="188"/>
      <c r="G4" s="188"/>
      <c r="H4" s="188"/>
      <c r="I4" s="188"/>
      <c r="J4" s="179"/>
      <c r="K4" s="37"/>
    </row>
    <row r="5" spans="1:11" s="1" customFormat="1" ht="18" customHeight="1" x14ac:dyDescent="0.25">
      <c r="A5" s="187" t="s">
        <v>74</v>
      </c>
      <c r="B5" s="188"/>
      <c r="C5" s="188"/>
      <c r="D5" s="188"/>
      <c r="E5" s="188"/>
      <c r="F5" s="188"/>
      <c r="G5" s="188"/>
      <c r="H5" s="188"/>
      <c r="I5" s="188"/>
      <c r="J5" s="179"/>
      <c r="K5" s="37"/>
    </row>
    <row r="6" spans="1:11" s="1" customFormat="1" ht="18" customHeight="1" thickBot="1" x14ac:dyDescent="0.3">
      <c r="A6" s="189" t="s">
        <v>139</v>
      </c>
      <c r="B6" s="190"/>
      <c r="C6" s="190"/>
      <c r="D6" s="190"/>
      <c r="E6" s="190"/>
      <c r="F6" s="190"/>
      <c r="G6" s="190"/>
      <c r="H6" s="190"/>
      <c r="I6" s="190"/>
      <c r="J6" s="179"/>
      <c r="K6" s="37"/>
    </row>
    <row r="7" spans="1:11" s="57" customFormat="1" ht="45.75" thickBot="1" x14ac:dyDescent="0.3">
      <c r="A7" s="71" t="s">
        <v>1</v>
      </c>
      <c r="B7" s="75" t="s">
        <v>3</v>
      </c>
      <c r="C7" s="82"/>
      <c r="D7" s="75" t="s">
        <v>2</v>
      </c>
      <c r="E7" s="82"/>
      <c r="F7" s="83" t="s">
        <v>4</v>
      </c>
      <c r="G7" s="103" t="s">
        <v>5</v>
      </c>
      <c r="H7" s="83" t="s">
        <v>6</v>
      </c>
      <c r="I7" s="84" t="s">
        <v>7</v>
      </c>
      <c r="J7" s="85" t="s">
        <v>8</v>
      </c>
      <c r="K7" s="85" t="s">
        <v>9</v>
      </c>
    </row>
    <row r="8" spans="1:11" x14ac:dyDescent="0.25">
      <c r="A8" s="72" t="s">
        <v>14</v>
      </c>
      <c r="B8" s="76" t="s">
        <v>11</v>
      </c>
      <c r="C8" s="79" t="s">
        <v>10</v>
      </c>
      <c r="D8" s="76" t="s">
        <v>12</v>
      </c>
      <c r="E8" s="79" t="s">
        <v>13</v>
      </c>
      <c r="F8" s="76">
        <v>96099</v>
      </c>
      <c r="G8" s="79">
        <v>1100</v>
      </c>
      <c r="H8" s="76">
        <f t="shared" ref="H8:H22" si="0">F8-G8</f>
        <v>94999</v>
      </c>
      <c r="I8" s="79">
        <f t="shared" ref="I8:I22" si="1">H8*18%</f>
        <v>17099.82</v>
      </c>
      <c r="J8" s="86">
        <f t="shared" ref="J8:J22" si="2">(H8+I8)*0.1%</f>
        <v>112.09882</v>
      </c>
      <c r="K8" s="86">
        <f t="shared" ref="K8:K22" si="3">+H8+I8+J8</f>
        <v>112210.91882000001</v>
      </c>
    </row>
    <row r="9" spans="1:11" x14ac:dyDescent="0.25">
      <c r="A9" s="73" t="s">
        <v>14</v>
      </c>
      <c r="B9" s="77" t="s">
        <v>11</v>
      </c>
      <c r="C9" s="80" t="s">
        <v>30</v>
      </c>
      <c r="D9" s="77" t="s">
        <v>31</v>
      </c>
      <c r="E9" s="80" t="s">
        <v>32</v>
      </c>
      <c r="F9" s="77">
        <v>95299</v>
      </c>
      <c r="G9" s="80">
        <v>1100</v>
      </c>
      <c r="H9" s="77">
        <f t="shared" si="0"/>
        <v>94199</v>
      </c>
      <c r="I9" s="80">
        <f t="shared" si="1"/>
        <v>16955.82</v>
      </c>
      <c r="J9" s="87">
        <f t="shared" si="2"/>
        <v>111.15482000000002</v>
      </c>
      <c r="K9" s="87">
        <f t="shared" si="3"/>
        <v>111265.97482</v>
      </c>
    </row>
    <row r="10" spans="1:11" x14ac:dyDescent="0.25">
      <c r="A10" s="73" t="s">
        <v>14</v>
      </c>
      <c r="B10" s="77" t="s">
        <v>11</v>
      </c>
      <c r="C10" s="80" t="s">
        <v>10</v>
      </c>
      <c r="D10" s="77" t="s">
        <v>15</v>
      </c>
      <c r="E10" s="80" t="s">
        <v>16</v>
      </c>
      <c r="F10" s="77">
        <v>95299</v>
      </c>
      <c r="G10" s="80">
        <v>1100</v>
      </c>
      <c r="H10" s="77">
        <f t="shared" si="0"/>
        <v>94199</v>
      </c>
      <c r="I10" s="80">
        <f t="shared" si="1"/>
        <v>16955.82</v>
      </c>
      <c r="J10" s="87">
        <f t="shared" si="2"/>
        <v>111.15482000000002</v>
      </c>
      <c r="K10" s="87">
        <f t="shared" si="3"/>
        <v>111265.97482</v>
      </c>
    </row>
    <row r="11" spans="1:11" ht="15.75" thickBot="1" x14ac:dyDescent="0.3">
      <c r="A11" s="74" t="s">
        <v>14</v>
      </c>
      <c r="B11" s="78" t="s">
        <v>11</v>
      </c>
      <c r="C11" s="81" t="s">
        <v>30</v>
      </c>
      <c r="D11" s="78" t="s">
        <v>33</v>
      </c>
      <c r="E11" s="81" t="s">
        <v>34</v>
      </c>
      <c r="F11" s="78">
        <v>94499</v>
      </c>
      <c r="G11" s="81">
        <v>1100</v>
      </c>
      <c r="H11" s="78">
        <f t="shared" si="0"/>
        <v>93399</v>
      </c>
      <c r="I11" s="81">
        <f t="shared" si="1"/>
        <v>16811.82</v>
      </c>
      <c r="J11" s="88">
        <f t="shared" si="2"/>
        <v>110.21082000000001</v>
      </c>
      <c r="K11" s="88">
        <f t="shared" si="3"/>
        <v>110321.03082</v>
      </c>
    </row>
    <row r="12" spans="1:11" x14ac:dyDescent="0.25">
      <c r="A12" s="72" t="s">
        <v>14</v>
      </c>
      <c r="B12" s="76" t="s">
        <v>17</v>
      </c>
      <c r="C12" s="79" t="s">
        <v>10</v>
      </c>
      <c r="D12" s="76" t="s">
        <v>18</v>
      </c>
      <c r="E12" s="79" t="s">
        <v>19</v>
      </c>
      <c r="F12" s="76">
        <v>94909</v>
      </c>
      <c r="G12" s="79">
        <v>1100</v>
      </c>
      <c r="H12" s="76">
        <f t="shared" si="0"/>
        <v>93809</v>
      </c>
      <c r="I12" s="79">
        <f t="shared" si="1"/>
        <v>16885.62</v>
      </c>
      <c r="J12" s="86">
        <f t="shared" si="2"/>
        <v>110.69462</v>
      </c>
      <c r="K12" s="86">
        <f t="shared" si="3"/>
        <v>110805.31461999999</v>
      </c>
    </row>
    <row r="13" spans="1:11" x14ac:dyDescent="0.25">
      <c r="A13" s="73" t="s">
        <v>14</v>
      </c>
      <c r="B13" s="77" t="s">
        <v>17</v>
      </c>
      <c r="C13" s="80" t="s">
        <v>30</v>
      </c>
      <c r="D13" s="77" t="s">
        <v>35</v>
      </c>
      <c r="E13" s="80" t="s">
        <v>36</v>
      </c>
      <c r="F13" s="77">
        <v>94109</v>
      </c>
      <c r="G13" s="80">
        <v>1100</v>
      </c>
      <c r="H13" s="77">
        <f t="shared" si="0"/>
        <v>93009</v>
      </c>
      <c r="I13" s="80">
        <f t="shared" si="1"/>
        <v>16741.62</v>
      </c>
      <c r="J13" s="87">
        <f t="shared" si="2"/>
        <v>109.75062</v>
      </c>
      <c r="K13" s="87">
        <f t="shared" si="3"/>
        <v>109860.37062</v>
      </c>
    </row>
    <row r="14" spans="1:11" x14ac:dyDescent="0.25">
      <c r="A14" s="73" t="s">
        <v>14</v>
      </c>
      <c r="B14" s="77" t="s">
        <v>17</v>
      </c>
      <c r="C14" s="80" t="s">
        <v>10</v>
      </c>
      <c r="D14" s="77" t="s">
        <v>20</v>
      </c>
      <c r="E14" s="80" t="s">
        <v>21</v>
      </c>
      <c r="F14" s="77">
        <v>97419</v>
      </c>
      <c r="G14" s="80">
        <v>1100</v>
      </c>
      <c r="H14" s="77">
        <f t="shared" si="0"/>
        <v>96319</v>
      </c>
      <c r="I14" s="80">
        <f t="shared" si="1"/>
        <v>17337.419999999998</v>
      </c>
      <c r="J14" s="87">
        <f t="shared" si="2"/>
        <v>113.65642</v>
      </c>
      <c r="K14" s="87">
        <f t="shared" si="3"/>
        <v>113770.07642</v>
      </c>
    </row>
    <row r="15" spans="1:11" ht="15.75" thickBot="1" x14ac:dyDescent="0.3">
      <c r="A15" s="74" t="s">
        <v>14</v>
      </c>
      <c r="B15" s="78" t="s">
        <v>17</v>
      </c>
      <c r="C15" s="81" t="s">
        <v>113</v>
      </c>
      <c r="D15" s="78" t="s">
        <v>114</v>
      </c>
      <c r="E15" s="81" t="s">
        <v>115</v>
      </c>
      <c r="F15" s="78">
        <v>96619</v>
      </c>
      <c r="G15" s="81">
        <v>1100</v>
      </c>
      <c r="H15" s="78">
        <f t="shared" ref="H15" si="4">F15-G15</f>
        <v>95519</v>
      </c>
      <c r="I15" s="81">
        <f t="shared" ref="I15" si="5">H15*18%</f>
        <v>17193.419999999998</v>
      </c>
      <c r="J15" s="88">
        <f t="shared" ref="J15" si="6">(H15+I15)*0.1%</f>
        <v>112.71241999999999</v>
      </c>
      <c r="K15" s="88">
        <f t="shared" ref="K15" si="7">+H15+I15+J15</f>
        <v>112825.13241999999</v>
      </c>
    </row>
    <row r="16" spans="1:11" x14ac:dyDescent="0.25">
      <c r="A16" s="72" t="s">
        <v>14</v>
      </c>
      <c r="B16" s="76" t="s">
        <v>22</v>
      </c>
      <c r="C16" s="79" t="s">
        <v>10</v>
      </c>
      <c r="D16" s="76" t="s">
        <v>23</v>
      </c>
      <c r="E16" s="79" t="s">
        <v>24</v>
      </c>
      <c r="F16" s="76">
        <v>96955</v>
      </c>
      <c r="G16" s="79">
        <v>1100</v>
      </c>
      <c r="H16" s="76">
        <f t="shared" si="0"/>
        <v>95855</v>
      </c>
      <c r="I16" s="79">
        <f t="shared" si="1"/>
        <v>17253.899999999998</v>
      </c>
      <c r="J16" s="86">
        <f t="shared" si="2"/>
        <v>113.10889999999999</v>
      </c>
      <c r="K16" s="86">
        <f t="shared" si="3"/>
        <v>113222.0089</v>
      </c>
    </row>
    <row r="17" spans="1:11" x14ac:dyDescent="0.25">
      <c r="A17" s="135" t="s">
        <v>14</v>
      </c>
      <c r="B17" s="136" t="s">
        <v>22</v>
      </c>
      <c r="C17" s="137" t="s">
        <v>30</v>
      </c>
      <c r="D17" s="136" t="s">
        <v>37</v>
      </c>
      <c r="E17" s="137" t="s">
        <v>38</v>
      </c>
      <c r="F17" s="136">
        <v>96155</v>
      </c>
      <c r="G17" s="137">
        <v>1100</v>
      </c>
      <c r="H17" s="136">
        <f t="shared" si="0"/>
        <v>95055</v>
      </c>
      <c r="I17" s="137">
        <f t="shared" si="1"/>
        <v>17109.899999999998</v>
      </c>
      <c r="J17" s="138">
        <f t="shared" si="2"/>
        <v>112.1649</v>
      </c>
      <c r="K17" s="138">
        <f t="shared" si="3"/>
        <v>112277.0649</v>
      </c>
    </row>
    <row r="18" spans="1:11" x14ac:dyDescent="0.25">
      <c r="A18" s="30" t="s">
        <v>14</v>
      </c>
      <c r="B18" s="30" t="s">
        <v>136</v>
      </c>
      <c r="C18" s="30" t="s">
        <v>10</v>
      </c>
      <c r="D18" s="30" t="s">
        <v>137</v>
      </c>
      <c r="E18" s="30" t="s">
        <v>138</v>
      </c>
      <c r="F18" s="30">
        <v>93499</v>
      </c>
      <c r="G18" s="137">
        <v>1100</v>
      </c>
      <c r="H18" s="136">
        <f t="shared" ref="H18" si="8">F18-G18</f>
        <v>92399</v>
      </c>
      <c r="I18" s="137">
        <f t="shared" ref="I18" si="9">H18*18%</f>
        <v>16631.82</v>
      </c>
      <c r="J18" s="138">
        <f t="shared" ref="J18" si="10">(H18+I18)*0.1%</f>
        <v>109.03082000000001</v>
      </c>
      <c r="K18" s="138">
        <f t="shared" ref="K18" si="11">+H18+I18+J18</f>
        <v>109139.85082000001</v>
      </c>
    </row>
    <row r="19" spans="1:11" x14ac:dyDescent="0.25">
      <c r="A19" s="139" t="s">
        <v>14</v>
      </c>
      <c r="B19" s="140" t="s">
        <v>43</v>
      </c>
      <c r="C19" s="141" t="s">
        <v>10</v>
      </c>
      <c r="D19" s="140" t="s">
        <v>25</v>
      </c>
      <c r="E19" s="141" t="s">
        <v>26</v>
      </c>
      <c r="F19" s="140">
        <v>98813</v>
      </c>
      <c r="G19" s="141">
        <v>1100</v>
      </c>
      <c r="H19" s="140">
        <f t="shared" si="0"/>
        <v>97713</v>
      </c>
      <c r="I19" s="141">
        <f t="shared" si="1"/>
        <v>17588.34</v>
      </c>
      <c r="J19" s="142">
        <f t="shared" si="2"/>
        <v>115.30134</v>
      </c>
      <c r="K19" s="142">
        <f t="shared" si="3"/>
        <v>115416.64134</v>
      </c>
    </row>
    <row r="20" spans="1:11" ht="15.75" thickBot="1" x14ac:dyDescent="0.3">
      <c r="A20" s="74" t="s">
        <v>14</v>
      </c>
      <c r="B20" s="78" t="s">
        <v>43</v>
      </c>
      <c r="C20" s="81" t="s">
        <v>30</v>
      </c>
      <c r="D20" s="78" t="s">
        <v>41</v>
      </c>
      <c r="E20" s="81" t="s">
        <v>42</v>
      </c>
      <c r="F20" s="78">
        <v>98013</v>
      </c>
      <c r="G20" s="81">
        <v>1100</v>
      </c>
      <c r="H20" s="78">
        <f t="shared" si="0"/>
        <v>96913</v>
      </c>
      <c r="I20" s="81">
        <f t="shared" si="1"/>
        <v>17444.34</v>
      </c>
      <c r="J20" s="88">
        <f t="shared" si="2"/>
        <v>114.35733999999999</v>
      </c>
      <c r="K20" s="88">
        <f t="shared" si="3"/>
        <v>114471.69734</v>
      </c>
    </row>
    <row r="21" spans="1:11" x14ac:dyDescent="0.25">
      <c r="A21" s="72" t="s">
        <v>14</v>
      </c>
      <c r="B21" s="76" t="s">
        <v>27</v>
      </c>
      <c r="C21" s="79" t="s">
        <v>10</v>
      </c>
      <c r="D21" s="76" t="s">
        <v>28</v>
      </c>
      <c r="E21" s="79" t="s">
        <v>29</v>
      </c>
      <c r="F21" s="76">
        <v>97652</v>
      </c>
      <c r="G21" s="79">
        <v>1100</v>
      </c>
      <c r="H21" s="76">
        <f t="shared" si="0"/>
        <v>96552</v>
      </c>
      <c r="I21" s="79">
        <f t="shared" si="1"/>
        <v>17379.36</v>
      </c>
      <c r="J21" s="86">
        <f t="shared" si="2"/>
        <v>113.93136</v>
      </c>
      <c r="K21" s="86">
        <f t="shared" si="3"/>
        <v>114045.29136</v>
      </c>
    </row>
    <row r="22" spans="1:11" ht="15.75" thickBot="1" x14ac:dyDescent="0.3">
      <c r="A22" s="74" t="s">
        <v>14</v>
      </c>
      <c r="B22" s="78" t="s">
        <v>27</v>
      </c>
      <c r="C22" s="81" t="s">
        <v>30</v>
      </c>
      <c r="D22" s="78" t="s">
        <v>39</v>
      </c>
      <c r="E22" s="81" t="s">
        <v>40</v>
      </c>
      <c r="F22" s="78">
        <v>96852</v>
      </c>
      <c r="G22" s="81">
        <v>1100</v>
      </c>
      <c r="H22" s="78">
        <f t="shared" si="0"/>
        <v>95752</v>
      </c>
      <c r="I22" s="81">
        <f t="shared" si="1"/>
        <v>17235.36</v>
      </c>
      <c r="J22" s="88">
        <f t="shared" si="2"/>
        <v>112.98736000000001</v>
      </c>
      <c r="K22" s="88">
        <f t="shared" si="3"/>
        <v>113100.34736</v>
      </c>
    </row>
    <row r="23" spans="1:11" x14ac:dyDescent="0.25">
      <c r="A23" s="72" t="s">
        <v>14</v>
      </c>
      <c r="B23" s="76" t="s">
        <v>116</v>
      </c>
      <c r="C23" s="79" t="s">
        <v>105</v>
      </c>
      <c r="D23" s="76" t="s">
        <v>119</v>
      </c>
      <c r="E23" s="79" t="s">
        <v>106</v>
      </c>
      <c r="F23" s="76">
        <v>90009</v>
      </c>
      <c r="G23" s="79">
        <v>0</v>
      </c>
      <c r="H23" s="76">
        <f t="shared" ref="H23:H45" si="12">F23-G23</f>
        <v>90009</v>
      </c>
      <c r="I23" s="79">
        <f t="shared" ref="I23:I45" si="13">H23*18%</f>
        <v>16201.619999999999</v>
      </c>
      <c r="J23" s="86">
        <f t="shared" ref="J23:J45" si="14">(H23+I23)*0.1%</f>
        <v>106.21061999999999</v>
      </c>
      <c r="K23" s="86">
        <f t="shared" ref="K23:K45" si="15">+H23+I23+J23</f>
        <v>106316.83061999999</v>
      </c>
    </row>
    <row r="24" spans="1:11" x14ac:dyDescent="0.25">
      <c r="A24" s="73" t="s">
        <v>14</v>
      </c>
      <c r="B24" s="77" t="s">
        <v>116</v>
      </c>
      <c r="C24" s="80" t="s">
        <v>107</v>
      </c>
      <c r="D24" s="77" t="s">
        <v>120</v>
      </c>
      <c r="E24" s="80" t="s">
        <v>108</v>
      </c>
      <c r="F24" s="77">
        <v>89209</v>
      </c>
      <c r="G24" s="80">
        <v>0</v>
      </c>
      <c r="H24" s="77">
        <f t="shared" si="12"/>
        <v>89209</v>
      </c>
      <c r="I24" s="80">
        <f t="shared" si="13"/>
        <v>16057.619999999999</v>
      </c>
      <c r="J24" s="87">
        <f t="shared" si="14"/>
        <v>105.26662</v>
      </c>
      <c r="K24" s="87">
        <f t="shared" si="15"/>
        <v>105371.88661999999</v>
      </c>
    </row>
    <row r="25" spans="1:11" x14ac:dyDescent="0.25">
      <c r="A25" s="73" t="s">
        <v>14</v>
      </c>
      <c r="B25" s="77" t="s">
        <v>116</v>
      </c>
      <c r="C25" s="80" t="s">
        <v>109</v>
      </c>
      <c r="D25" s="77" t="s">
        <v>121</v>
      </c>
      <c r="E25" s="80" t="s">
        <v>110</v>
      </c>
      <c r="F25" s="77">
        <v>90509</v>
      </c>
      <c r="G25" s="80">
        <v>0</v>
      </c>
      <c r="H25" s="77">
        <f t="shared" si="12"/>
        <v>90509</v>
      </c>
      <c r="I25" s="80">
        <f t="shared" si="13"/>
        <v>16291.619999999999</v>
      </c>
      <c r="J25" s="87">
        <f t="shared" si="14"/>
        <v>106.80062</v>
      </c>
      <c r="K25" s="87">
        <f t="shared" si="15"/>
        <v>106907.42061999999</v>
      </c>
    </row>
    <row r="26" spans="1:11" ht="15.75" thickBot="1" x14ac:dyDescent="0.3">
      <c r="A26" s="74" t="s">
        <v>14</v>
      </c>
      <c r="B26" s="78" t="s">
        <v>116</v>
      </c>
      <c r="C26" s="81" t="s">
        <v>111</v>
      </c>
      <c r="D26" s="78" t="s">
        <v>122</v>
      </c>
      <c r="E26" s="81" t="s">
        <v>112</v>
      </c>
      <c r="F26" s="78">
        <v>90509</v>
      </c>
      <c r="G26" s="81">
        <v>0</v>
      </c>
      <c r="H26" s="78">
        <f t="shared" si="12"/>
        <v>90509</v>
      </c>
      <c r="I26" s="81">
        <f t="shared" si="13"/>
        <v>16291.619999999999</v>
      </c>
      <c r="J26" s="88">
        <f t="shared" si="14"/>
        <v>106.80062</v>
      </c>
      <c r="K26" s="88">
        <f t="shared" si="15"/>
        <v>106907.42061999999</v>
      </c>
    </row>
    <row r="27" spans="1:11" s="58" customFormat="1" ht="15" customHeight="1" x14ac:dyDescent="0.25">
      <c r="A27" s="139" t="s">
        <v>46</v>
      </c>
      <c r="B27" s="140" t="s">
        <v>11</v>
      </c>
      <c r="C27" s="141" t="s">
        <v>10</v>
      </c>
      <c r="D27" s="140" t="s">
        <v>12</v>
      </c>
      <c r="E27" s="141" t="s">
        <v>13</v>
      </c>
      <c r="F27" s="140">
        <v>96322</v>
      </c>
      <c r="G27" s="141">
        <v>1100</v>
      </c>
      <c r="H27" s="140">
        <f t="shared" si="12"/>
        <v>95222</v>
      </c>
      <c r="I27" s="141">
        <f t="shared" si="13"/>
        <v>17139.96</v>
      </c>
      <c r="J27" s="142">
        <f t="shared" si="14"/>
        <v>112.36196</v>
      </c>
      <c r="K27" s="142">
        <f t="shared" si="15"/>
        <v>112474.32195999999</v>
      </c>
    </row>
    <row r="28" spans="1:11" s="58" customFormat="1" x14ac:dyDescent="0.25">
      <c r="A28" s="73" t="s">
        <v>46</v>
      </c>
      <c r="B28" s="77" t="s">
        <v>11</v>
      </c>
      <c r="C28" s="80" t="s">
        <v>30</v>
      </c>
      <c r="D28" s="77" t="s">
        <v>31</v>
      </c>
      <c r="E28" s="80" t="s">
        <v>32</v>
      </c>
      <c r="F28" s="77">
        <v>95522</v>
      </c>
      <c r="G28" s="80">
        <v>1100</v>
      </c>
      <c r="H28" s="77">
        <f t="shared" si="12"/>
        <v>94422</v>
      </c>
      <c r="I28" s="80">
        <f t="shared" si="13"/>
        <v>16995.96</v>
      </c>
      <c r="J28" s="87">
        <f t="shared" si="14"/>
        <v>111.41795999999999</v>
      </c>
      <c r="K28" s="87">
        <f t="shared" si="15"/>
        <v>111529.37796</v>
      </c>
    </row>
    <row r="29" spans="1:11" s="58" customFormat="1" x14ac:dyDescent="0.25">
      <c r="A29" s="73" t="s">
        <v>46</v>
      </c>
      <c r="B29" s="77" t="s">
        <v>11</v>
      </c>
      <c r="C29" s="80" t="s">
        <v>10</v>
      </c>
      <c r="D29" s="77" t="s">
        <v>15</v>
      </c>
      <c r="E29" s="80" t="s">
        <v>16</v>
      </c>
      <c r="F29" s="77">
        <v>95522</v>
      </c>
      <c r="G29" s="80">
        <v>1100</v>
      </c>
      <c r="H29" s="77">
        <f t="shared" si="12"/>
        <v>94422</v>
      </c>
      <c r="I29" s="80">
        <f t="shared" si="13"/>
        <v>16995.96</v>
      </c>
      <c r="J29" s="87">
        <f t="shared" si="14"/>
        <v>111.41795999999999</v>
      </c>
      <c r="K29" s="87">
        <f t="shared" si="15"/>
        <v>111529.37796</v>
      </c>
    </row>
    <row r="30" spans="1:11" s="58" customFormat="1" ht="15.75" thickBot="1" x14ac:dyDescent="0.3">
      <c r="A30" s="74" t="s">
        <v>46</v>
      </c>
      <c r="B30" s="78" t="s">
        <v>11</v>
      </c>
      <c r="C30" s="81" t="s">
        <v>30</v>
      </c>
      <c r="D30" s="78" t="s">
        <v>33</v>
      </c>
      <c r="E30" s="81" t="s">
        <v>34</v>
      </c>
      <c r="F30" s="78">
        <v>94722</v>
      </c>
      <c r="G30" s="81">
        <v>1100</v>
      </c>
      <c r="H30" s="78">
        <f t="shared" si="12"/>
        <v>93622</v>
      </c>
      <c r="I30" s="81">
        <f t="shared" si="13"/>
        <v>16851.96</v>
      </c>
      <c r="J30" s="88">
        <f t="shared" si="14"/>
        <v>110.47395999999999</v>
      </c>
      <c r="K30" s="88">
        <f t="shared" si="15"/>
        <v>110584.43395999999</v>
      </c>
    </row>
    <row r="31" spans="1:11" s="58" customFormat="1" x14ac:dyDescent="0.25">
      <c r="A31" s="72" t="s">
        <v>46</v>
      </c>
      <c r="B31" s="76" t="s">
        <v>17</v>
      </c>
      <c r="C31" s="79" t="s">
        <v>10</v>
      </c>
      <c r="D31" s="76" t="s">
        <v>18</v>
      </c>
      <c r="E31" s="79" t="s">
        <v>19</v>
      </c>
      <c r="F31" s="76">
        <v>95239</v>
      </c>
      <c r="G31" s="79">
        <v>1100</v>
      </c>
      <c r="H31" s="76">
        <f t="shared" si="12"/>
        <v>94139</v>
      </c>
      <c r="I31" s="79">
        <f t="shared" si="13"/>
        <v>16945.02</v>
      </c>
      <c r="J31" s="86">
        <f t="shared" si="14"/>
        <v>111.08402000000001</v>
      </c>
      <c r="K31" s="86">
        <f t="shared" si="15"/>
        <v>111195.10402</v>
      </c>
    </row>
    <row r="32" spans="1:11" s="58" customFormat="1" x14ac:dyDescent="0.25">
      <c r="A32" s="73" t="s">
        <v>46</v>
      </c>
      <c r="B32" s="77" t="s">
        <v>17</v>
      </c>
      <c r="C32" s="80" t="s">
        <v>30</v>
      </c>
      <c r="D32" s="77" t="s">
        <v>35</v>
      </c>
      <c r="E32" s="80" t="s">
        <v>36</v>
      </c>
      <c r="F32" s="77">
        <v>94439</v>
      </c>
      <c r="G32" s="80">
        <v>1100</v>
      </c>
      <c r="H32" s="77">
        <f t="shared" si="12"/>
        <v>93339</v>
      </c>
      <c r="I32" s="80">
        <f t="shared" si="13"/>
        <v>16801.02</v>
      </c>
      <c r="J32" s="87">
        <f t="shared" si="14"/>
        <v>110.14002000000001</v>
      </c>
      <c r="K32" s="87">
        <f t="shared" si="15"/>
        <v>110250.16002000001</v>
      </c>
    </row>
    <row r="33" spans="1:11" s="58" customFormat="1" x14ac:dyDescent="0.25">
      <c r="A33" s="73" t="s">
        <v>46</v>
      </c>
      <c r="B33" s="77" t="s">
        <v>17</v>
      </c>
      <c r="C33" s="80" t="s">
        <v>10</v>
      </c>
      <c r="D33" s="77" t="s">
        <v>20</v>
      </c>
      <c r="E33" s="80" t="s">
        <v>21</v>
      </c>
      <c r="F33" s="77">
        <v>97500</v>
      </c>
      <c r="G33" s="80">
        <v>1100</v>
      </c>
      <c r="H33" s="77">
        <f t="shared" si="12"/>
        <v>96400</v>
      </c>
      <c r="I33" s="80">
        <f t="shared" si="13"/>
        <v>17352</v>
      </c>
      <c r="J33" s="87">
        <f t="shared" si="14"/>
        <v>113.752</v>
      </c>
      <c r="K33" s="87">
        <f t="shared" si="15"/>
        <v>113865.75199999999</v>
      </c>
    </row>
    <row r="34" spans="1:11" s="58" customFormat="1" ht="15.75" thickBot="1" x14ac:dyDescent="0.3">
      <c r="A34" s="74" t="s">
        <v>46</v>
      </c>
      <c r="B34" s="78" t="s">
        <v>17</v>
      </c>
      <c r="C34" s="81" t="s">
        <v>113</v>
      </c>
      <c r="D34" s="78" t="s">
        <v>114</v>
      </c>
      <c r="E34" s="81" t="s">
        <v>115</v>
      </c>
      <c r="F34" s="78">
        <v>96700</v>
      </c>
      <c r="G34" s="81">
        <v>1100</v>
      </c>
      <c r="H34" s="78">
        <v>100272</v>
      </c>
      <c r="I34" s="81">
        <v>18048.96</v>
      </c>
      <c r="J34" s="88">
        <v>118.32</v>
      </c>
      <c r="K34" s="88">
        <v>118439.28</v>
      </c>
    </row>
    <row r="35" spans="1:11" s="58" customFormat="1" ht="15" customHeight="1" x14ac:dyDescent="0.25">
      <c r="A35" s="72" t="s">
        <v>46</v>
      </c>
      <c r="B35" s="76" t="s">
        <v>22</v>
      </c>
      <c r="C35" s="79" t="s">
        <v>10</v>
      </c>
      <c r="D35" s="76" t="s">
        <v>23</v>
      </c>
      <c r="E35" s="79" t="s">
        <v>24</v>
      </c>
      <c r="F35" s="76">
        <v>97350</v>
      </c>
      <c r="G35" s="79">
        <v>1100</v>
      </c>
      <c r="H35" s="76">
        <f t="shared" si="12"/>
        <v>96250</v>
      </c>
      <c r="I35" s="79">
        <f t="shared" si="13"/>
        <v>17325</v>
      </c>
      <c r="J35" s="86">
        <f t="shared" si="14"/>
        <v>113.575</v>
      </c>
      <c r="K35" s="86">
        <f t="shared" si="15"/>
        <v>113688.575</v>
      </c>
    </row>
    <row r="36" spans="1:11" s="58" customFormat="1" ht="15" customHeight="1" x14ac:dyDescent="0.25">
      <c r="A36" s="135" t="s">
        <v>46</v>
      </c>
      <c r="B36" s="136" t="s">
        <v>22</v>
      </c>
      <c r="C36" s="137" t="s">
        <v>30</v>
      </c>
      <c r="D36" s="136" t="s">
        <v>37</v>
      </c>
      <c r="E36" s="137" t="s">
        <v>38</v>
      </c>
      <c r="F36" s="136">
        <v>96550</v>
      </c>
      <c r="G36" s="137">
        <v>1100</v>
      </c>
      <c r="H36" s="136">
        <f t="shared" si="12"/>
        <v>95450</v>
      </c>
      <c r="I36" s="137">
        <f t="shared" si="13"/>
        <v>17181</v>
      </c>
      <c r="J36" s="138">
        <f t="shared" si="14"/>
        <v>112.631</v>
      </c>
      <c r="K36" s="138">
        <f t="shared" si="15"/>
        <v>112743.63099999999</v>
      </c>
    </row>
    <row r="37" spans="1:11" s="58" customFormat="1" ht="15" customHeight="1" x14ac:dyDescent="0.25">
      <c r="A37" s="30" t="s">
        <v>46</v>
      </c>
      <c r="B37" s="30" t="s">
        <v>136</v>
      </c>
      <c r="C37" s="30" t="s">
        <v>10</v>
      </c>
      <c r="D37" s="30" t="s">
        <v>137</v>
      </c>
      <c r="E37" s="30" t="s">
        <v>138</v>
      </c>
      <c r="F37" s="30">
        <v>93622</v>
      </c>
      <c r="G37" s="30">
        <v>1100</v>
      </c>
      <c r="H37" s="30">
        <f t="shared" si="12"/>
        <v>92522</v>
      </c>
      <c r="I37" s="30">
        <f t="shared" si="13"/>
        <v>16653.96</v>
      </c>
      <c r="J37" s="21">
        <f t="shared" si="14"/>
        <v>109.17595999999999</v>
      </c>
      <c r="K37" s="21">
        <f t="shared" si="15"/>
        <v>109285.13595999999</v>
      </c>
    </row>
    <row r="38" spans="1:11" s="58" customFormat="1" x14ac:dyDescent="0.25">
      <c r="A38" s="139" t="s">
        <v>46</v>
      </c>
      <c r="B38" s="140" t="s">
        <v>43</v>
      </c>
      <c r="C38" s="141" t="s">
        <v>10</v>
      </c>
      <c r="D38" s="140" t="s">
        <v>25</v>
      </c>
      <c r="E38" s="141" t="s">
        <v>26</v>
      </c>
      <c r="F38" s="140">
        <v>98860</v>
      </c>
      <c r="G38" s="141">
        <v>1100</v>
      </c>
      <c r="H38" s="140">
        <f t="shared" si="12"/>
        <v>97760</v>
      </c>
      <c r="I38" s="141">
        <f t="shared" si="13"/>
        <v>17596.8</v>
      </c>
      <c r="J38" s="142">
        <f t="shared" si="14"/>
        <v>115.35680000000001</v>
      </c>
      <c r="K38" s="142">
        <f t="shared" si="15"/>
        <v>115472.1568</v>
      </c>
    </row>
    <row r="39" spans="1:11" s="58" customFormat="1" ht="15.75" thickBot="1" x14ac:dyDescent="0.3">
      <c r="A39" s="74" t="s">
        <v>46</v>
      </c>
      <c r="B39" s="78" t="s">
        <v>43</v>
      </c>
      <c r="C39" s="81" t="s">
        <v>30</v>
      </c>
      <c r="D39" s="78" t="s">
        <v>41</v>
      </c>
      <c r="E39" s="81" t="s">
        <v>42</v>
      </c>
      <c r="F39" s="78">
        <v>98060</v>
      </c>
      <c r="G39" s="81">
        <v>1100</v>
      </c>
      <c r="H39" s="78">
        <f t="shared" si="12"/>
        <v>96960</v>
      </c>
      <c r="I39" s="81">
        <f t="shared" si="13"/>
        <v>17452.8</v>
      </c>
      <c r="J39" s="88">
        <f t="shared" si="14"/>
        <v>114.4128</v>
      </c>
      <c r="K39" s="88">
        <f t="shared" si="15"/>
        <v>114527.21280000001</v>
      </c>
    </row>
    <row r="40" spans="1:11" s="58" customFormat="1" x14ac:dyDescent="0.25">
      <c r="A40" s="72" t="s">
        <v>46</v>
      </c>
      <c r="B40" s="76" t="s">
        <v>27</v>
      </c>
      <c r="C40" s="79" t="s">
        <v>10</v>
      </c>
      <c r="D40" s="76" t="s">
        <v>28</v>
      </c>
      <c r="E40" s="79" t="s">
        <v>29</v>
      </c>
      <c r="F40" s="76">
        <v>97823</v>
      </c>
      <c r="G40" s="79">
        <v>1100</v>
      </c>
      <c r="H40" s="76">
        <f t="shared" si="12"/>
        <v>96723</v>
      </c>
      <c r="I40" s="79">
        <f t="shared" si="13"/>
        <v>17410.14</v>
      </c>
      <c r="J40" s="86">
        <f t="shared" si="14"/>
        <v>114.13314</v>
      </c>
      <c r="K40" s="86">
        <f t="shared" si="15"/>
        <v>114247.27314</v>
      </c>
    </row>
    <row r="41" spans="1:11" s="58" customFormat="1" ht="15.75" thickBot="1" x14ac:dyDescent="0.3">
      <c r="A41" s="74" t="s">
        <v>46</v>
      </c>
      <c r="B41" s="78" t="s">
        <v>27</v>
      </c>
      <c r="C41" s="81" t="s">
        <v>30</v>
      </c>
      <c r="D41" s="78" t="s">
        <v>39</v>
      </c>
      <c r="E41" s="81" t="s">
        <v>40</v>
      </c>
      <c r="F41" s="78">
        <v>97023</v>
      </c>
      <c r="G41" s="81">
        <v>1100</v>
      </c>
      <c r="H41" s="78">
        <f t="shared" si="12"/>
        <v>95923</v>
      </c>
      <c r="I41" s="81">
        <f t="shared" si="13"/>
        <v>17266.14</v>
      </c>
      <c r="J41" s="88">
        <f t="shared" si="14"/>
        <v>113.18913999999999</v>
      </c>
      <c r="K41" s="88">
        <f t="shared" si="15"/>
        <v>113302.32914</v>
      </c>
    </row>
    <row r="42" spans="1:11" s="58" customFormat="1" ht="15" customHeight="1" x14ac:dyDescent="0.25">
      <c r="A42" s="72" t="s">
        <v>46</v>
      </c>
      <c r="B42" s="76" t="s">
        <v>116</v>
      </c>
      <c r="C42" s="79" t="s">
        <v>105</v>
      </c>
      <c r="D42" s="76" t="s">
        <v>119</v>
      </c>
      <c r="E42" s="79" t="s">
        <v>106</v>
      </c>
      <c r="F42" s="76">
        <v>90339</v>
      </c>
      <c r="G42" s="79">
        <v>0</v>
      </c>
      <c r="H42" s="76">
        <f t="shared" si="12"/>
        <v>90339</v>
      </c>
      <c r="I42" s="79">
        <f t="shared" si="13"/>
        <v>16261.019999999999</v>
      </c>
      <c r="J42" s="86">
        <f t="shared" si="14"/>
        <v>106.60002</v>
      </c>
      <c r="K42" s="86">
        <f t="shared" si="15"/>
        <v>106706.62002</v>
      </c>
    </row>
    <row r="43" spans="1:11" s="58" customFormat="1" ht="15" customHeight="1" x14ac:dyDescent="0.25">
      <c r="A43" s="73" t="s">
        <v>46</v>
      </c>
      <c r="B43" s="77" t="s">
        <v>116</v>
      </c>
      <c r="C43" s="80" t="s">
        <v>107</v>
      </c>
      <c r="D43" s="77" t="s">
        <v>120</v>
      </c>
      <c r="E43" s="80" t="s">
        <v>108</v>
      </c>
      <c r="F43" s="77">
        <v>89539</v>
      </c>
      <c r="G43" s="80">
        <v>0</v>
      </c>
      <c r="H43" s="77">
        <f t="shared" si="12"/>
        <v>89539</v>
      </c>
      <c r="I43" s="80">
        <f t="shared" si="13"/>
        <v>16117.019999999999</v>
      </c>
      <c r="J43" s="87">
        <f t="shared" si="14"/>
        <v>105.65602000000001</v>
      </c>
      <c r="K43" s="87">
        <f t="shared" si="15"/>
        <v>105761.67602</v>
      </c>
    </row>
    <row r="44" spans="1:11" s="58" customFormat="1" ht="15" customHeight="1" x14ac:dyDescent="0.25">
      <c r="A44" s="73" t="s">
        <v>46</v>
      </c>
      <c r="B44" s="77" t="s">
        <v>116</v>
      </c>
      <c r="C44" s="80" t="s">
        <v>109</v>
      </c>
      <c r="D44" s="77" t="s">
        <v>121</v>
      </c>
      <c r="E44" s="80" t="s">
        <v>110</v>
      </c>
      <c r="F44" s="77">
        <v>90839</v>
      </c>
      <c r="G44" s="80">
        <v>0</v>
      </c>
      <c r="H44" s="77">
        <f t="shared" si="12"/>
        <v>90839</v>
      </c>
      <c r="I44" s="80">
        <f t="shared" si="13"/>
        <v>16351.019999999999</v>
      </c>
      <c r="J44" s="87">
        <f t="shared" si="14"/>
        <v>107.19002</v>
      </c>
      <c r="K44" s="87">
        <f t="shared" si="15"/>
        <v>107297.21002</v>
      </c>
    </row>
    <row r="45" spans="1:11" s="58" customFormat="1" ht="15" customHeight="1" thickBot="1" x14ac:dyDescent="0.3">
      <c r="A45" s="74" t="s">
        <v>46</v>
      </c>
      <c r="B45" s="78" t="s">
        <v>116</v>
      </c>
      <c r="C45" s="81" t="s">
        <v>111</v>
      </c>
      <c r="D45" s="78" t="s">
        <v>122</v>
      </c>
      <c r="E45" s="81" t="s">
        <v>112</v>
      </c>
      <c r="F45" s="78">
        <v>90839</v>
      </c>
      <c r="G45" s="81">
        <v>0</v>
      </c>
      <c r="H45" s="78">
        <f t="shared" si="12"/>
        <v>90839</v>
      </c>
      <c r="I45" s="81">
        <f t="shared" si="13"/>
        <v>16351.019999999999</v>
      </c>
      <c r="J45" s="88">
        <f t="shared" si="14"/>
        <v>107.19002</v>
      </c>
      <c r="K45" s="88">
        <f t="shared" si="15"/>
        <v>107297.21002</v>
      </c>
    </row>
    <row r="46" spans="1:11" s="4" customFormat="1" ht="15" customHeight="1" x14ac:dyDescent="0.25">
      <c r="A46" s="72" t="s">
        <v>44</v>
      </c>
      <c r="B46" s="76" t="s">
        <v>11</v>
      </c>
      <c r="C46" s="79" t="s">
        <v>10</v>
      </c>
      <c r="D46" s="76" t="s">
        <v>12</v>
      </c>
      <c r="E46" s="79" t="s">
        <v>13</v>
      </c>
      <c r="F46" s="76">
        <v>96074</v>
      </c>
      <c r="G46" s="79">
        <v>1100</v>
      </c>
      <c r="H46" s="76">
        <f t="shared" ref="H46:H64" si="16">F46-G46</f>
        <v>94974</v>
      </c>
      <c r="I46" s="79">
        <f t="shared" ref="I46:I60" si="17">H46*18%</f>
        <v>17095.32</v>
      </c>
      <c r="J46" s="86">
        <f t="shared" ref="J46:J60" si="18">(H46+I46)*0.1%</f>
        <v>112.06932</v>
      </c>
      <c r="K46" s="86">
        <f t="shared" ref="K46:K60" si="19">+H46+I46+J46</f>
        <v>112181.38932</v>
      </c>
    </row>
    <row r="47" spans="1:11" s="4" customFormat="1" ht="15" customHeight="1" x14ac:dyDescent="0.25">
      <c r="A47" s="73" t="s">
        <v>44</v>
      </c>
      <c r="B47" s="77" t="s">
        <v>11</v>
      </c>
      <c r="C47" s="80" t="s">
        <v>30</v>
      </c>
      <c r="D47" s="77" t="s">
        <v>31</v>
      </c>
      <c r="E47" s="80" t="s">
        <v>32</v>
      </c>
      <c r="F47" s="77">
        <v>95274</v>
      </c>
      <c r="G47" s="80">
        <v>1100</v>
      </c>
      <c r="H47" s="77">
        <f t="shared" si="16"/>
        <v>94174</v>
      </c>
      <c r="I47" s="80">
        <f t="shared" si="17"/>
        <v>16951.32</v>
      </c>
      <c r="J47" s="87">
        <f t="shared" si="18"/>
        <v>111.12532000000002</v>
      </c>
      <c r="K47" s="87">
        <f t="shared" si="19"/>
        <v>111236.44532000001</v>
      </c>
    </row>
    <row r="48" spans="1:11" s="4" customFormat="1" x14ac:dyDescent="0.25">
      <c r="A48" s="73" t="s">
        <v>44</v>
      </c>
      <c r="B48" s="77" t="s">
        <v>11</v>
      </c>
      <c r="C48" s="80" t="s">
        <v>10</v>
      </c>
      <c r="D48" s="77" t="s">
        <v>15</v>
      </c>
      <c r="E48" s="80" t="s">
        <v>16</v>
      </c>
      <c r="F48" s="77">
        <v>95274</v>
      </c>
      <c r="G48" s="80">
        <v>1100</v>
      </c>
      <c r="H48" s="77">
        <f t="shared" si="16"/>
        <v>94174</v>
      </c>
      <c r="I48" s="80">
        <f t="shared" si="17"/>
        <v>16951.32</v>
      </c>
      <c r="J48" s="87">
        <f t="shared" si="18"/>
        <v>111.12532000000002</v>
      </c>
      <c r="K48" s="87">
        <f t="shared" si="19"/>
        <v>111236.44532000001</v>
      </c>
    </row>
    <row r="49" spans="1:11" s="5" customFormat="1" ht="15.75" thickBot="1" x14ac:dyDescent="0.3">
      <c r="A49" s="74" t="s">
        <v>44</v>
      </c>
      <c r="B49" s="78" t="s">
        <v>11</v>
      </c>
      <c r="C49" s="81" t="s">
        <v>30</v>
      </c>
      <c r="D49" s="78" t="s">
        <v>33</v>
      </c>
      <c r="E49" s="81" t="s">
        <v>34</v>
      </c>
      <c r="F49" s="78">
        <v>94474</v>
      </c>
      <c r="G49" s="81">
        <v>1100</v>
      </c>
      <c r="H49" s="78">
        <f t="shared" si="16"/>
        <v>93374</v>
      </c>
      <c r="I49" s="81">
        <f t="shared" si="17"/>
        <v>16807.32</v>
      </c>
      <c r="J49" s="88">
        <f t="shared" si="18"/>
        <v>110.18132000000001</v>
      </c>
      <c r="K49" s="88">
        <f t="shared" si="19"/>
        <v>110291.50132000001</v>
      </c>
    </row>
    <row r="50" spans="1:11" s="4" customFormat="1" x14ac:dyDescent="0.25">
      <c r="A50" s="72" t="s">
        <v>44</v>
      </c>
      <c r="B50" s="76" t="s">
        <v>17</v>
      </c>
      <c r="C50" s="79" t="s">
        <v>10</v>
      </c>
      <c r="D50" s="76" t="s">
        <v>18</v>
      </c>
      <c r="E50" s="79" t="s">
        <v>19</v>
      </c>
      <c r="F50" s="76">
        <v>94783</v>
      </c>
      <c r="G50" s="79">
        <v>1100</v>
      </c>
      <c r="H50" s="76">
        <f t="shared" si="16"/>
        <v>93683</v>
      </c>
      <c r="I50" s="79">
        <f t="shared" si="17"/>
        <v>16862.939999999999</v>
      </c>
      <c r="J50" s="86">
        <f t="shared" si="18"/>
        <v>110.54594</v>
      </c>
      <c r="K50" s="86">
        <f t="shared" si="19"/>
        <v>110656.48594</v>
      </c>
    </row>
    <row r="51" spans="1:11" s="4" customFormat="1" x14ac:dyDescent="0.25">
      <c r="A51" s="73" t="s">
        <v>44</v>
      </c>
      <c r="B51" s="77" t="s">
        <v>17</v>
      </c>
      <c r="C51" s="80" t="s">
        <v>30</v>
      </c>
      <c r="D51" s="77" t="s">
        <v>35</v>
      </c>
      <c r="E51" s="80" t="s">
        <v>36</v>
      </c>
      <c r="F51" s="77">
        <v>93983</v>
      </c>
      <c r="G51" s="80">
        <v>1100</v>
      </c>
      <c r="H51" s="77">
        <f t="shared" si="16"/>
        <v>92883</v>
      </c>
      <c r="I51" s="80">
        <f t="shared" si="17"/>
        <v>16718.939999999999</v>
      </c>
      <c r="J51" s="87">
        <f t="shared" si="18"/>
        <v>109.60194</v>
      </c>
      <c r="K51" s="87">
        <f t="shared" si="19"/>
        <v>109711.54194</v>
      </c>
    </row>
    <row r="52" spans="1:11" s="4" customFormat="1" x14ac:dyDescent="0.25">
      <c r="A52" s="73" t="s">
        <v>44</v>
      </c>
      <c r="B52" s="77" t="s">
        <v>17</v>
      </c>
      <c r="C52" s="80" t="s">
        <v>10</v>
      </c>
      <c r="D52" s="77" t="s">
        <v>20</v>
      </c>
      <c r="E52" s="80" t="s">
        <v>21</v>
      </c>
      <c r="F52" s="77">
        <v>97419</v>
      </c>
      <c r="G52" s="80">
        <v>1100</v>
      </c>
      <c r="H52" s="77">
        <f t="shared" si="16"/>
        <v>96319</v>
      </c>
      <c r="I52" s="80">
        <f t="shared" si="17"/>
        <v>17337.419999999998</v>
      </c>
      <c r="J52" s="87">
        <f t="shared" si="18"/>
        <v>113.65642</v>
      </c>
      <c r="K52" s="87">
        <f t="shared" si="19"/>
        <v>113770.07642</v>
      </c>
    </row>
    <row r="53" spans="1:11" s="4" customFormat="1" ht="15.75" customHeight="1" thickBot="1" x14ac:dyDescent="0.3">
      <c r="A53" s="74" t="s">
        <v>44</v>
      </c>
      <c r="B53" s="78" t="s">
        <v>17</v>
      </c>
      <c r="C53" s="81" t="s">
        <v>113</v>
      </c>
      <c r="D53" s="78" t="s">
        <v>114</v>
      </c>
      <c r="E53" s="81" t="s">
        <v>115</v>
      </c>
      <c r="F53" s="78">
        <v>96619</v>
      </c>
      <c r="G53" s="81">
        <v>1100</v>
      </c>
      <c r="H53" s="78">
        <f t="shared" si="16"/>
        <v>95519</v>
      </c>
      <c r="I53" s="81">
        <f t="shared" ref="I53" si="20">H53*18%</f>
        <v>17193.419999999998</v>
      </c>
      <c r="J53" s="88">
        <f t="shared" ref="J53" si="21">(H53+I53)*0.1%</f>
        <v>112.71241999999999</v>
      </c>
      <c r="K53" s="88">
        <f t="shared" ref="K53" si="22">+H53+I53+J53</f>
        <v>112825.13241999999</v>
      </c>
    </row>
    <row r="54" spans="1:11" s="4" customFormat="1" x14ac:dyDescent="0.25">
      <c r="A54" s="72" t="s">
        <v>44</v>
      </c>
      <c r="B54" s="76" t="s">
        <v>22</v>
      </c>
      <c r="C54" s="79" t="s">
        <v>10</v>
      </c>
      <c r="D54" s="76" t="s">
        <v>23</v>
      </c>
      <c r="E54" s="79" t="s">
        <v>24</v>
      </c>
      <c r="F54" s="76">
        <v>96948</v>
      </c>
      <c r="G54" s="79">
        <v>1100</v>
      </c>
      <c r="H54" s="76">
        <f t="shared" si="16"/>
        <v>95848</v>
      </c>
      <c r="I54" s="79">
        <f t="shared" si="17"/>
        <v>17252.64</v>
      </c>
      <c r="J54" s="86">
        <f t="shared" si="18"/>
        <v>113.10064</v>
      </c>
      <c r="K54" s="86">
        <f t="shared" si="19"/>
        <v>113213.74064</v>
      </c>
    </row>
    <row r="55" spans="1:11" s="4" customFormat="1" ht="16.5" customHeight="1" x14ac:dyDescent="0.25">
      <c r="A55" s="135" t="s">
        <v>44</v>
      </c>
      <c r="B55" s="136" t="s">
        <v>22</v>
      </c>
      <c r="C55" s="137" t="s">
        <v>30</v>
      </c>
      <c r="D55" s="136" t="s">
        <v>37</v>
      </c>
      <c r="E55" s="137" t="s">
        <v>38</v>
      </c>
      <c r="F55" s="136">
        <v>96148</v>
      </c>
      <c r="G55" s="137">
        <v>1100</v>
      </c>
      <c r="H55" s="136">
        <f t="shared" si="16"/>
        <v>95048</v>
      </c>
      <c r="I55" s="137">
        <f t="shared" si="17"/>
        <v>17108.64</v>
      </c>
      <c r="J55" s="138">
        <f t="shared" si="18"/>
        <v>112.15664</v>
      </c>
      <c r="K55" s="138">
        <f t="shared" si="19"/>
        <v>112268.79664</v>
      </c>
    </row>
    <row r="56" spans="1:11" s="4" customFormat="1" ht="16.5" customHeight="1" x14ac:dyDescent="0.25">
      <c r="A56" s="30" t="s">
        <v>44</v>
      </c>
      <c r="B56" s="30" t="s">
        <v>136</v>
      </c>
      <c r="C56" s="30" t="s">
        <v>10</v>
      </c>
      <c r="D56" s="30" t="s">
        <v>137</v>
      </c>
      <c r="E56" s="30" t="s">
        <v>138</v>
      </c>
      <c r="F56" s="30">
        <v>93474</v>
      </c>
      <c r="G56" s="137">
        <v>1100</v>
      </c>
      <c r="H56" s="136">
        <f t="shared" ref="H56" si="23">F56-G56</f>
        <v>92374</v>
      </c>
      <c r="I56" s="137">
        <f t="shared" ref="I56" si="24">H56*18%</f>
        <v>16627.32</v>
      </c>
      <c r="J56" s="138">
        <f t="shared" ref="J56" si="25">(H56+I56)*0.1%</f>
        <v>109.00132000000001</v>
      </c>
      <c r="K56" s="138">
        <f t="shared" ref="K56" si="26">+H56+I56+J56</f>
        <v>109110.32132</v>
      </c>
    </row>
    <row r="57" spans="1:11" s="4" customFormat="1" x14ac:dyDescent="0.25">
      <c r="A57" s="139" t="s">
        <v>44</v>
      </c>
      <c r="B57" s="140" t="s">
        <v>43</v>
      </c>
      <c r="C57" s="141" t="s">
        <v>10</v>
      </c>
      <c r="D57" s="140" t="s">
        <v>25</v>
      </c>
      <c r="E57" s="141" t="s">
        <v>26</v>
      </c>
      <c r="F57" s="140">
        <v>98817</v>
      </c>
      <c r="G57" s="141">
        <v>1100</v>
      </c>
      <c r="H57" s="140">
        <f t="shared" si="16"/>
        <v>97717</v>
      </c>
      <c r="I57" s="141">
        <f t="shared" si="17"/>
        <v>17589.059999999998</v>
      </c>
      <c r="J57" s="142">
        <f t="shared" si="18"/>
        <v>115.30606</v>
      </c>
      <c r="K57" s="142">
        <f t="shared" si="19"/>
        <v>115421.36606</v>
      </c>
    </row>
    <row r="58" spans="1:11" s="5" customFormat="1" ht="15.75" thickBot="1" x14ac:dyDescent="0.3">
      <c r="A58" s="74" t="s">
        <v>44</v>
      </c>
      <c r="B58" s="78" t="s">
        <v>43</v>
      </c>
      <c r="C58" s="81" t="s">
        <v>30</v>
      </c>
      <c r="D58" s="78" t="s">
        <v>41</v>
      </c>
      <c r="E58" s="81" t="s">
        <v>42</v>
      </c>
      <c r="F58" s="78">
        <v>98017</v>
      </c>
      <c r="G58" s="81">
        <v>1100</v>
      </c>
      <c r="H58" s="78">
        <f t="shared" si="16"/>
        <v>96917</v>
      </c>
      <c r="I58" s="81">
        <f t="shared" si="17"/>
        <v>17445.059999999998</v>
      </c>
      <c r="J58" s="88">
        <f t="shared" si="18"/>
        <v>114.36206</v>
      </c>
      <c r="K58" s="88">
        <f t="shared" si="19"/>
        <v>114476.42206</v>
      </c>
    </row>
    <row r="59" spans="1:11" s="4" customFormat="1" x14ac:dyDescent="0.25">
      <c r="A59" s="72" t="s">
        <v>44</v>
      </c>
      <c r="B59" s="76" t="s">
        <v>27</v>
      </c>
      <c r="C59" s="79" t="s">
        <v>10</v>
      </c>
      <c r="D59" s="76" t="s">
        <v>28</v>
      </c>
      <c r="E59" s="79" t="s">
        <v>29</v>
      </c>
      <c r="F59" s="76">
        <v>97652</v>
      </c>
      <c r="G59" s="79">
        <v>1100</v>
      </c>
      <c r="H59" s="76">
        <f t="shared" si="16"/>
        <v>96552</v>
      </c>
      <c r="I59" s="79">
        <f t="shared" si="17"/>
        <v>17379.36</v>
      </c>
      <c r="J59" s="86">
        <f t="shared" si="18"/>
        <v>113.93136</v>
      </c>
      <c r="K59" s="86">
        <f t="shared" si="19"/>
        <v>114045.29136</v>
      </c>
    </row>
    <row r="60" spans="1:11" s="5" customFormat="1" ht="15.75" thickBot="1" x14ac:dyDescent="0.3">
      <c r="A60" s="74" t="s">
        <v>44</v>
      </c>
      <c r="B60" s="78" t="s">
        <v>27</v>
      </c>
      <c r="C60" s="81" t="s">
        <v>30</v>
      </c>
      <c r="D60" s="78" t="s">
        <v>39</v>
      </c>
      <c r="E60" s="81" t="s">
        <v>40</v>
      </c>
      <c r="F60" s="78">
        <v>96852</v>
      </c>
      <c r="G60" s="81">
        <v>1100</v>
      </c>
      <c r="H60" s="78">
        <f t="shared" si="16"/>
        <v>95752</v>
      </c>
      <c r="I60" s="81">
        <f t="shared" si="17"/>
        <v>17235.36</v>
      </c>
      <c r="J60" s="88">
        <f t="shared" si="18"/>
        <v>112.98736000000001</v>
      </c>
      <c r="K60" s="88">
        <f t="shared" si="19"/>
        <v>113100.34736</v>
      </c>
    </row>
    <row r="61" spans="1:11" s="5" customFormat="1" x14ac:dyDescent="0.25">
      <c r="A61" s="72" t="s">
        <v>44</v>
      </c>
      <c r="B61" s="76" t="s">
        <v>116</v>
      </c>
      <c r="C61" s="79" t="s">
        <v>105</v>
      </c>
      <c r="D61" s="76" t="s">
        <v>119</v>
      </c>
      <c r="E61" s="79" t="s">
        <v>106</v>
      </c>
      <c r="F61" s="76">
        <v>89883</v>
      </c>
      <c r="G61" s="79">
        <v>0</v>
      </c>
      <c r="H61" s="76">
        <f t="shared" si="16"/>
        <v>89883</v>
      </c>
      <c r="I61" s="79">
        <f t="shared" ref="I61:I64" si="27">H61*18%</f>
        <v>16178.939999999999</v>
      </c>
      <c r="J61" s="86">
        <f t="shared" ref="J61:J64" si="28">(H61+I61)*0.1%</f>
        <v>106.06194000000001</v>
      </c>
      <c r="K61" s="86">
        <f t="shared" ref="K61:K64" si="29">+H61+I61+J61</f>
        <v>106168.00194</v>
      </c>
    </row>
    <row r="62" spans="1:11" s="5" customFormat="1" x14ac:dyDescent="0.25">
      <c r="A62" s="73" t="s">
        <v>44</v>
      </c>
      <c r="B62" s="77" t="s">
        <v>116</v>
      </c>
      <c r="C62" s="80" t="s">
        <v>107</v>
      </c>
      <c r="D62" s="77" t="s">
        <v>120</v>
      </c>
      <c r="E62" s="80" t="s">
        <v>108</v>
      </c>
      <c r="F62" s="77">
        <v>89083</v>
      </c>
      <c r="G62" s="80">
        <v>0</v>
      </c>
      <c r="H62" s="77">
        <f t="shared" si="16"/>
        <v>89083</v>
      </c>
      <c r="I62" s="80">
        <f t="shared" si="27"/>
        <v>16034.939999999999</v>
      </c>
      <c r="J62" s="87">
        <f t="shared" si="28"/>
        <v>105.11794</v>
      </c>
      <c r="K62" s="87">
        <f t="shared" si="29"/>
        <v>105223.05794</v>
      </c>
    </row>
    <row r="63" spans="1:11" s="5" customFormat="1" x14ac:dyDescent="0.25">
      <c r="A63" s="73" t="s">
        <v>44</v>
      </c>
      <c r="B63" s="77" t="s">
        <v>116</v>
      </c>
      <c r="C63" s="80" t="s">
        <v>109</v>
      </c>
      <c r="D63" s="77" t="s">
        <v>121</v>
      </c>
      <c r="E63" s="80" t="s">
        <v>110</v>
      </c>
      <c r="F63" s="77">
        <v>90383</v>
      </c>
      <c r="G63" s="80">
        <v>0</v>
      </c>
      <c r="H63" s="77">
        <f t="shared" si="16"/>
        <v>90383</v>
      </c>
      <c r="I63" s="80">
        <f t="shared" si="27"/>
        <v>16268.939999999999</v>
      </c>
      <c r="J63" s="87">
        <f t="shared" si="28"/>
        <v>106.65194000000001</v>
      </c>
      <c r="K63" s="87">
        <f t="shared" si="29"/>
        <v>106758.59194</v>
      </c>
    </row>
    <row r="64" spans="1:11" s="5" customFormat="1" ht="15.75" thickBot="1" x14ac:dyDescent="0.3">
      <c r="A64" s="74" t="s">
        <v>44</v>
      </c>
      <c r="B64" s="78" t="s">
        <v>116</v>
      </c>
      <c r="C64" s="81" t="s">
        <v>111</v>
      </c>
      <c r="D64" s="78" t="s">
        <v>122</v>
      </c>
      <c r="E64" s="81" t="s">
        <v>112</v>
      </c>
      <c r="F64" s="78">
        <v>90383</v>
      </c>
      <c r="G64" s="81">
        <v>0</v>
      </c>
      <c r="H64" s="78">
        <f t="shared" si="16"/>
        <v>90383</v>
      </c>
      <c r="I64" s="81">
        <f t="shared" si="27"/>
        <v>16268.939999999999</v>
      </c>
      <c r="J64" s="88">
        <f t="shared" si="28"/>
        <v>106.65194000000001</v>
      </c>
      <c r="K64" s="88">
        <f t="shared" si="29"/>
        <v>106758.59194</v>
      </c>
    </row>
    <row r="65" spans="1:11" s="58" customFormat="1" ht="15.75" thickBot="1" x14ac:dyDescent="0.3">
      <c r="A65" s="191" t="s">
        <v>53</v>
      </c>
      <c r="B65" s="192"/>
      <c r="C65" s="192"/>
      <c r="D65" s="193"/>
      <c r="K65" s="7"/>
    </row>
    <row r="66" spans="1:11" s="58" customFormat="1" ht="60.75" thickBot="1" x14ac:dyDescent="0.3">
      <c r="A66" s="95" t="s">
        <v>54</v>
      </c>
      <c r="B66" s="96" t="s">
        <v>89</v>
      </c>
      <c r="C66" s="97" t="s">
        <v>90</v>
      </c>
      <c r="E66" s="199" t="s">
        <v>97</v>
      </c>
      <c r="F66" s="200"/>
      <c r="K66" s="7"/>
    </row>
    <row r="67" spans="1:11" s="58" customFormat="1" x14ac:dyDescent="0.25">
      <c r="A67" s="98" t="s">
        <v>55</v>
      </c>
      <c r="B67" s="92" t="s">
        <v>123</v>
      </c>
      <c r="C67" s="99">
        <v>200</v>
      </c>
      <c r="E67" s="89" t="s">
        <v>101</v>
      </c>
      <c r="F67" s="92">
        <v>1100</v>
      </c>
      <c r="K67" s="7"/>
    </row>
    <row r="68" spans="1:11" s="58" customFormat="1" ht="15.75" thickBot="1" x14ac:dyDescent="0.3">
      <c r="A68" s="100" t="s">
        <v>56</v>
      </c>
      <c r="B68" s="93" t="s">
        <v>124</v>
      </c>
      <c r="C68" s="101">
        <v>450</v>
      </c>
      <c r="E68" s="119" t="s">
        <v>103</v>
      </c>
      <c r="F68" s="94">
        <v>500</v>
      </c>
      <c r="K68" s="7"/>
    </row>
    <row r="69" spans="1:11" s="58" customFormat="1" ht="15.75" thickBot="1" x14ac:dyDescent="0.3">
      <c r="A69" s="100" t="s">
        <v>57</v>
      </c>
      <c r="B69" s="93" t="s">
        <v>125</v>
      </c>
      <c r="C69" s="101">
        <v>500</v>
      </c>
      <c r="E69" s="128" t="s">
        <v>135</v>
      </c>
      <c r="F69" s="129">
        <v>1600</v>
      </c>
      <c r="K69" s="7"/>
    </row>
    <row r="70" spans="1:11" s="58" customFormat="1" x14ac:dyDescent="0.25">
      <c r="A70" s="100" t="s">
        <v>58</v>
      </c>
      <c r="B70" s="93" t="s">
        <v>126</v>
      </c>
      <c r="C70" s="101">
        <v>550</v>
      </c>
      <c r="E70" s="127"/>
      <c r="F70" s="127"/>
      <c r="K70" s="7"/>
    </row>
    <row r="71" spans="1:11" s="58" customFormat="1" x14ac:dyDescent="0.25">
      <c r="A71" s="100" t="s">
        <v>59</v>
      </c>
      <c r="B71" s="93" t="s">
        <v>127</v>
      </c>
      <c r="C71" s="101">
        <v>650</v>
      </c>
      <c r="K71" s="7"/>
    </row>
    <row r="72" spans="1:11" s="58" customFormat="1" x14ac:dyDescent="0.25">
      <c r="A72" s="100" t="s">
        <v>61</v>
      </c>
      <c r="B72" s="93" t="s">
        <v>128</v>
      </c>
      <c r="C72" s="101">
        <v>750</v>
      </c>
      <c r="G72" s="58" t="s">
        <v>60</v>
      </c>
      <c r="K72" s="7"/>
    </row>
    <row r="73" spans="1:11" s="58" customFormat="1" x14ac:dyDescent="0.25">
      <c r="A73" s="100" t="s">
        <v>62</v>
      </c>
      <c r="B73" s="93" t="s">
        <v>129</v>
      </c>
      <c r="C73" s="101">
        <v>850</v>
      </c>
      <c r="K73" s="7"/>
    </row>
    <row r="74" spans="1:11" s="58" customFormat="1" x14ac:dyDescent="0.25">
      <c r="A74" s="100" t="s">
        <v>63</v>
      </c>
      <c r="B74" s="93" t="s">
        <v>130</v>
      </c>
      <c r="C74" s="101">
        <v>950</v>
      </c>
      <c r="K74" s="7"/>
    </row>
    <row r="75" spans="1:11" s="58" customFormat="1" x14ac:dyDescent="0.25">
      <c r="A75" s="100" t="s">
        <v>64</v>
      </c>
      <c r="B75" s="93" t="s">
        <v>131</v>
      </c>
      <c r="C75" s="101">
        <v>1000</v>
      </c>
      <c r="K75" s="7"/>
    </row>
    <row r="76" spans="1:11" s="58" customFormat="1" x14ac:dyDescent="0.25">
      <c r="A76" s="100" t="s">
        <v>65</v>
      </c>
      <c r="B76" s="93" t="s">
        <v>132</v>
      </c>
      <c r="C76" s="101">
        <v>1050</v>
      </c>
      <c r="K76" s="7"/>
    </row>
    <row r="77" spans="1:11" s="58" customFormat="1" x14ac:dyDescent="0.25">
      <c r="A77" s="100" t="s">
        <v>66</v>
      </c>
      <c r="B77" s="93" t="s">
        <v>133</v>
      </c>
      <c r="C77" s="101">
        <v>1100</v>
      </c>
      <c r="K77" s="7"/>
    </row>
    <row r="78" spans="1:11" s="58" customFormat="1" ht="15.75" thickBot="1" x14ac:dyDescent="0.3">
      <c r="A78" s="90" t="s">
        <v>118</v>
      </c>
      <c r="B78" s="94" t="s">
        <v>134</v>
      </c>
      <c r="C78" s="102">
        <v>1200</v>
      </c>
      <c r="K78" s="7"/>
    </row>
    <row r="79" spans="1:11" s="58" customFormat="1" ht="24.75" customHeight="1" x14ac:dyDescent="0.25">
      <c r="A79" s="194" t="s">
        <v>67</v>
      </c>
      <c r="B79" s="195"/>
      <c r="C79" s="195"/>
      <c r="D79" s="195"/>
      <c r="E79" s="195"/>
      <c r="F79" s="195"/>
      <c r="G79" s="195"/>
      <c r="H79" s="195"/>
      <c r="I79" s="195"/>
      <c r="K79" s="7"/>
    </row>
    <row r="80" spans="1:11" s="58" customFormat="1" x14ac:dyDescent="0.25">
      <c r="A80" s="43" t="s">
        <v>86</v>
      </c>
      <c r="B80" s="8"/>
      <c r="C80" s="8"/>
      <c r="D80" s="8"/>
      <c r="E80" s="12"/>
      <c r="F80" s="12"/>
      <c r="G80" s="12"/>
      <c r="H80" s="12"/>
      <c r="I80" s="12"/>
      <c r="J80" s="8"/>
      <c r="K80" s="9"/>
    </row>
    <row r="81" spans="1:11" s="58" customFormat="1" x14ac:dyDescent="0.25">
      <c r="A81" s="43" t="s">
        <v>87</v>
      </c>
      <c r="B81" s="8"/>
      <c r="C81" s="8"/>
      <c r="D81" s="8"/>
      <c r="E81" s="12"/>
      <c r="F81" s="12"/>
      <c r="G81" s="12"/>
      <c r="H81" s="12"/>
      <c r="I81" s="12"/>
      <c r="J81" s="8"/>
      <c r="K81" s="9"/>
    </row>
    <row r="82" spans="1:11" s="58" customFormat="1" x14ac:dyDescent="0.25">
      <c r="A82" s="43" t="s">
        <v>68</v>
      </c>
      <c r="B82" s="8"/>
      <c r="C82" s="8"/>
      <c r="D82" s="8"/>
      <c r="E82" s="12"/>
      <c r="F82" s="12"/>
      <c r="G82" s="12"/>
      <c r="H82" s="12"/>
      <c r="I82" s="12"/>
      <c r="J82" s="8"/>
      <c r="K82" s="9"/>
    </row>
    <row r="83" spans="1:11" s="58" customFormat="1" ht="15" customHeight="1" x14ac:dyDescent="0.25">
      <c r="A83" s="196" t="s">
        <v>91</v>
      </c>
      <c r="B83" s="197"/>
      <c r="C83" s="197"/>
      <c r="D83" s="197"/>
      <c r="E83" s="197"/>
      <c r="F83" s="197"/>
      <c r="G83" s="197"/>
      <c r="H83" s="197"/>
      <c r="I83" s="197"/>
      <c r="J83" s="197"/>
      <c r="K83" s="198"/>
    </row>
    <row r="84" spans="1:11" s="58" customFormat="1" ht="76.5" customHeight="1" x14ac:dyDescent="0.25">
      <c r="A84" s="196" t="s">
        <v>88</v>
      </c>
      <c r="B84" s="197"/>
      <c r="C84" s="197"/>
      <c r="D84" s="197"/>
      <c r="E84" s="197"/>
      <c r="F84" s="197"/>
      <c r="G84" s="197"/>
      <c r="H84" s="197"/>
      <c r="I84" s="197"/>
      <c r="J84" s="197"/>
      <c r="K84" s="198"/>
    </row>
    <row r="85" spans="1:11" s="58" customFormat="1" x14ac:dyDescent="0.25">
      <c r="A85" s="43" t="s">
        <v>69</v>
      </c>
      <c r="B85" s="8"/>
      <c r="C85" s="8"/>
      <c r="D85" s="8"/>
      <c r="E85" s="8"/>
      <c r="F85" s="12"/>
      <c r="G85" s="12"/>
      <c r="H85" s="8"/>
      <c r="I85" s="12"/>
      <c r="J85" s="8"/>
      <c r="K85" s="9"/>
    </row>
    <row r="86" spans="1:11" s="58" customFormat="1" x14ac:dyDescent="0.25">
      <c r="A86" s="43" t="s">
        <v>70</v>
      </c>
      <c r="B86" s="8"/>
      <c r="C86" s="8"/>
      <c r="D86" s="8"/>
      <c r="E86" s="8"/>
      <c r="F86" s="12"/>
      <c r="G86" s="12"/>
      <c r="H86" s="12"/>
      <c r="I86" s="8"/>
      <c r="J86" s="8"/>
      <c r="K86" s="9"/>
    </row>
    <row r="87" spans="1:11" s="58" customFormat="1" x14ac:dyDescent="0.25">
      <c r="A87" s="43" t="s">
        <v>71</v>
      </c>
      <c r="B87" s="8"/>
      <c r="C87" s="8"/>
      <c r="D87" s="8"/>
      <c r="E87" s="8"/>
      <c r="F87" s="12"/>
      <c r="G87" s="12"/>
      <c r="H87" s="12"/>
      <c r="I87" s="8"/>
      <c r="J87" s="8"/>
      <c r="K87" s="9"/>
    </row>
    <row r="88" spans="1:11" s="58" customFormat="1" x14ac:dyDescent="0.25">
      <c r="A88" s="43" t="s">
        <v>72</v>
      </c>
      <c r="B88" s="8"/>
      <c r="C88" s="8"/>
      <c r="D88" s="8"/>
      <c r="E88" s="8"/>
      <c r="F88" s="12"/>
      <c r="G88" s="12"/>
      <c r="H88" s="12"/>
      <c r="I88" s="8"/>
      <c r="J88" s="8"/>
      <c r="K88" s="9"/>
    </row>
    <row r="89" spans="1:11" s="6" customFormat="1" x14ac:dyDescent="0.25">
      <c r="A89" s="43" t="s">
        <v>71</v>
      </c>
      <c r="B89" s="8"/>
      <c r="C89" s="8"/>
      <c r="D89" s="8"/>
      <c r="E89" s="8"/>
      <c r="F89" s="12"/>
      <c r="G89" s="12"/>
      <c r="H89" s="12"/>
      <c r="I89" s="8"/>
      <c r="J89" s="8"/>
      <c r="K89" s="9"/>
    </row>
    <row r="90" spans="1:11" s="6" customFormat="1" x14ac:dyDescent="0.25">
      <c r="A90" s="43" t="s">
        <v>72</v>
      </c>
      <c r="B90" s="8"/>
      <c r="C90" s="8"/>
      <c r="D90" s="8"/>
      <c r="E90" s="8"/>
      <c r="F90" s="12"/>
      <c r="G90" s="12"/>
      <c r="H90" s="12"/>
      <c r="I90" s="8"/>
      <c r="J90" s="8"/>
      <c r="K90" s="9"/>
    </row>
    <row r="91" spans="1:11" s="6" customFormat="1" ht="15.75" thickBot="1" x14ac:dyDescent="0.3">
      <c r="A91" s="44" t="s">
        <v>73</v>
      </c>
      <c r="B91" s="16"/>
      <c r="C91" s="16"/>
      <c r="D91" s="16"/>
      <c r="E91" s="17"/>
      <c r="F91" s="17"/>
      <c r="G91" s="17"/>
      <c r="H91" s="17"/>
      <c r="I91" s="16"/>
      <c r="J91" s="16"/>
      <c r="K91" s="19"/>
    </row>
  </sheetData>
  <mergeCells count="11">
    <mergeCell ref="A84:K84"/>
    <mergeCell ref="A83:K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5"/>
  <sheetViews>
    <sheetView workbookViewId="0">
      <selection activeCell="L1" sqref="L1:L1048576"/>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10" width="9.140625" style="3"/>
    <col min="11" max="11" width="9.5703125" style="3" bestFit="1" customWidth="1"/>
    <col min="12" max="16384" width="9.140625" style="3"/>
  </cols>
  <sheetData>
    <row r="1" spans="1:11" x14ac:dyDescent="0.25">
      <c r="A1" s="186"/>
      <c r="B1" s="186"/>
      <c r="C1" s="186"/>
      <c r="D1" s="186"/>
      <c r="E1" s="186"/>
      <c r="F1" s="186"/>
      <c r="G1" s="186"/>
      <c r="H1" s="186"/>
      <c r="I1" s="186"/>
      <c r="J1" s="156"/>
      <c r="K1" s="156"/>
    </row>
    <row r="2" spans="1:11" x14ac:dyDescent="0.25">
      <c r="A2" s="186"/>
      <c r="B2" s="186"/>
      <c r="C2" s="186"/>
      <c r="D2" s="186"/>
      <c r="E2" s="186"/>
      <c r="F2" s="186"/>
      <c r="G2" s="186"/>
      <c r="H2" s="186"/>
      <c r="I2" s="186"/>
      <c r="J2" s="156"/>
      <c r="K2" s="156"/>
    </row>
    <row r="3" spans="1:11" x14ac:dyDescent="0.25">
      <c r="A3" s="188"/>
      <c r="B3" s="188"/>
      <c r="C3" s="188"/>
      <c r="D3" s="188"/>
      <c r="E3" s="188"/>
      <c r="F3" s="188"/>
      <c r="G3" s="188"/>
      <c r="H3" s="188"/>
      <c r="I3" s="188"/>
      <c r="J3" s="156"/>
      <c r="K3" s="156"/>
    </row>
    <row r="4" spans="1:11" x14ac:dyDescent="0.25">
      <c r="A4" s="188" t="s">
        <v>0</v>
      </c>
      <c r="B4" s="188"/>
      <c r="C4" s="188"/>
      <c r="D4" s="188"/>
      <c r="E4" s="188"/>
      <c r="F4" s="188"/>
      <c r="G4" s="188"/>
      <c r="H4" s="188"/>
      <c r="I4" s="188"/>
      <c r="J4" s="156"/>
      <c r="K4" s="156"/>
    </row>
    <row r="5" spans="1:11" x14ac:dyDescent="0.25">
      <c r="A5" s="188" t="s">
        <v>74</v>
      </c>
      <c r="B5" s="188"/>
      <c r="C5" s="188"/>
      <c r="D5" s="188"/>
      <c r="E5" s="188"/>
      <c r="F5" s="188"/>
      <c r="G5" s="188"/>
      <c r="H5" s="188"/>
      <c r="I5" s="188"/>
      <c r="J5" s="156"/>
      <c r="K5" s="156"/>
    </row>
    <row r="6" spans="1:11" ht="15.75" thickBot="1" x14ac:dyDescent="0.3">
      <c r="A6" s="189" t="s">
        <v>139</v>
      </c>
      <c r="B6" s="190"/>
      <c r="C6" s="190"/>
      <c r="D6" s="190"/>
      <c r="E6" s="190"/>
      <c r="F6" s="190"/>
      <c r="G6" s="190"/>
      <c r="H6" s="190"/>
      <c r="I6" s="190"/>
      <c r="J6" s="156"/>
      <c r="K6" s="156"/>
    </row>
    <row r="7" spans="1:11" ht="45.75" thickBot="1" x14ac:dyDescent="0.3">
      <c r="A7" s="104" t="s">
        <v>1</v>
      </c>
      <c r="B7" s="157" t="s">
        <v>3</v>
      </c>
      <c r="C7" s="157"/>
      <c r="D7" s="201" t="s">
        <v>2</v>
      </c>
      <c r="E7" s="201"/>
      <c r="F7" s="61" t="s">
        <v>4</v>
      </c>
      <c r="G7" s="62" t="s">
        <v>5</v>
      </c>
      <c r="H7" s="61" t="s">
        <v>6</v>
      </c>
      <c r="I7" s="61" t="s">
        <v>7</v>
      </c>
      <c r="J7" s="63" t="s">
        <v>8</v>
      </c>
      <c r="K7" s="64" t="s">
        <v>9</v>
      </c>
    </row>
    <row r="8" spans="1:11" x14ac:dyDescent="0.25">
      <c r="A8" s="72" t="s">
        <v>14</v>
      </c>
      <c r="B8" s="76" t="s">
        <v>11</v>
      </c>
      <c r="C8" s="79" t="s">
        <v>10</v>
      </c>
      <c r="D8" s="76" t="s">
        <v>12</v>
      </c>
      <c r="E8" s="79" t="s">
        <v>13</v>
      </c>
      <c r="F8" s="76">
        <v>96099</v>
      </c>
      <c r="G8" s="79">
        <v>1100</v>
      </c>
      <c r="H8" s="76">
        <f t="shared" ref="H8:H45" si="0">F8-G8</f>
        <v>94999</v>
      </c>
      <c r="I8" s="79">
        <f t="shared" ref="I8:I45" si="1">H8*18%</f>
        <v>17099.82</v>
      </c>
      <c r="J8" s="86">
        <f t="shared" ref="J8:J45" si="2">(H8+I8)*0.1%</f>
        <v>112.09882</v>
      </c>
      <c r="K8" s="86">
        <f t="shared" ref="K8:K45" si="3">+H8+I8+J8</f>
        <v>112210.91882000001</v>
      </c>
    </row>
    <row r="9" spans="1:11" x14ac:dyDescent="0.25">
      <c r="A9" s="73" t="s">
        <v>14</v>
      </c>
      <c r="B9" s="77" t="s">
        <v>11</v>
      </c>
      <c r="C9" s="80" t="s">
        <v>30</v>
      </c>
      <c r="D9" s="77" t="s">
        <v>31</v>
      </c>
      <c r="E9" s="80" t="s">
        <v>32</v>
      </c>
      <c r="F9" s="77">
        <v>95299</v>
      </c>
      <c r="G9" s="80">
        <v>1100</v>
      </c>
      <c r="H9" s="77">
        <f t="shared" si="0"/>
        <v>94199</v>
      </c>
      <c r="I9" s="80">
        <f t="shared" si="1"/>
        <v>16955.82</v>
      </c>
      <c r="J9" s="87">
        <f t="shared" si="2"/>
        <v>111.15482000000002</v>
      </c>
      <c r="K9" s="87">
        <f t="shared" si="3"/>
        <v>111265.97482</v>
      </c>
    </row>
    <row r="10" spans="1:11" x14ac:dyDescent="0.25">
      <c r="A10" s="73" t="s">
        <v>14</v>
      </c>
      <c r="B10" s="77" t="s">
        <v>11</v>
      </c>
      <c r="C10" s="80" t="s">
        <v>10</v>
      </c>
      <c r="D10" s="77" t="s">
        <v>15</v>
      </c>
      <c r="E10" s="80" t="s">
        <v>16</v>
      </c>
      <c r="F10" s="77">
        <v>95299</v>
      </c>
      <c r="G10" s="80">
        <v>1100</v>
      </c>
      <c r="H10" s="77">
        <f t="shared" si="0"/>
        <v>94199</v>
      </c>
      <c r="I10" s="80">
        <f t="shared" si="1"/>
        <v>16955.82</v>
      </c>
      <c r="J10" s="87">
        <f t="shared" si="2"/>
        <v>111.15482000000002</v>
      </c>
      <c r="K10" s="87">
        <f t="shared" si="3"/>
        <v>111265.97482</v>
      </c>
    </row>
    <row r="11" spans="1:11" ht="15.75" thickBot="1" x14ac:dyDescent="0.3">
      <c r="A11" s="74" t="s">
        <v>14</v>
      </c>
      <c r="B11" s="78" t="s">
        <v>11</v>
      </c>
      <c r="C11" s="81" t="s">
        <v>30</v>
      </c>
      <c r="D11" s="78" t="s">
        <v>33</v>
      </c>
      <c r="E11" s="81" t="s">
        <v>34</v>
      </c>
      <c r="F11" s="78">
        <v>94499</v>
      </c>
      <c r="G11" s="81">
        <v>1100</v>
      </c>
      <c r="H11" s="78">
        <f t="shared" si="0"/>
        <v>93399</v>
      </c>
      <c r="I11" s="81">
        <f t="shared" si="1"/>
        <v>16811.82</v>
      </c>
      <c r="J11" s="88">
        <f t="shared" si="2"/>
        <v>110.21082000000001</v>
      </c>
      <c r="K11" s="88">
        <f t="shared" si="3"/>
        <v>110321.03082</v>
      </c>
    </row>
    <row r="12" spans="1:11" x14ac:dyDescent="0.25">
      <c r="A12" s="72" t="s">
        <v>14</v>
      </c>
      <c r="B12" s="76" t="s">
        <v>17</v>
      </c>
      <c r="C12" s="79" t="s">
        <v>10</v>
      </c>
      <c r="D12" s="76" t="s">
        <v>18</v>
      </c>
      <c r="E12" s="79" t="s">
        <v>19</v>
      </c>
      <c r="F12" s="76">
        <v>94909</v>
      </c>
      <c r="G12" s="79">
        <v>1100</v>
      </c>
      <c r="H12" s="76">
        <f t="shared" si="0"/>
        <v>93809</v>
      </c>
      <c r="I12" s="79">
        <f t="shared" si="1"/>
        <v>16885.62</v>
      </c>
      <c r="J12" s="86">
        <f t="shared" si="2"/>
        <v>110.69462</v>
      </c>
      <c r="K12" s="86">
        <f t="shared" si="3"/>
        <v>110805.31461999999</v>
      </c>
    </row>
    <row r="13" spans="1:11" x14ac:dyDescent="0.25">
      <c r="A13" s="73" t="s">
        <v>14</v>
      </c>
      <c r="B13" s="77" t="s">
        <v>17</v>
      </c>
      <c r="C13" s="80" t="s">
        <v>30</v>
      </c>
      <c r="D13" s="77" t="s">
        <v>35</v>
      </c>
      <c r="E13" s="80" t="s">
        <v>36</v>
      </c>
      <c r="F13" s="77">
        <v>94109</v>
      </c>
      <c r="G13" s="80">
        <v>1100</v>
      </c>
      <c r="H13" s="77">
        <f t="shared" si="0"/>
        <v>93009</v>
      </c>
      <c r="I13" s="80">
        <f t="shared" si="1"/>
        <v>16741.62</v>
      </c>
      <c r="J13" s="87">
        <f t="shared" si="2"/>
        <v>109.75062</v>
      </c>
      <c r="K13" s="87">
        <f t="shared" si="3"/>
        <v>109860.37062</v>
      </c>
    </row>
    <row r="14" spans="1:11" x14ac:dyDescent="0.25">
      <c r="A14" s="73" t="s">
        <v>14</v>
      </c>
      <c r="B14" s="77" t="s">
        <v>17</v>
      </c>
      <c r="C14" s="80" t="s">
        <v>10</v>
      </c>
      <c r="D14" s="77" t="s">
        <v>20</v>
      </c>
      <c r="E14" s="80" t="s">
        <v>21</v>
      </c>
      <c r="F14" s="77">
        <v>97419</v>
      </c>
      <c r="G14" s="80">
        <v>1100</v>
      </c>
      <c r="H14" s="77">
        <f t="shared" si="0"/>
        <v>96319</v>
      </c>
      <c r="I14" s="80">
        <f t="shared" si="1"/>
        <v>17337.419999999998</v>
      </c>
      <c r="J14" s="87">
        <f t="shared" si="2"/>
        <v>113.65642</v>
      </c>
      <c r="K14" s="87">
        <f t="shared" si="3"/>
        <v>113770.07642</v>
      </c>
    </row>
    <row r="15" spans="1:11" ht="15.75" thickBot="1" x14ac:dyDescent="0.3">
      <c r="A15" s="74" t="s">
        <v>14</v>
      </c>
      <c r="B15" s="78" t="s">
        <v>17</v>
      </c>
      <c r="C15" s="81" t="s">
        <v>113</v>
      </c>
      <c r="D15" s="78" t="s">
        <v>114</v>
      </c>
      <c r="E15" s="81" t="s">
        <v>115</v>
      </c>
      <c r="F15" s="78">
        <v>96619</v>
      </c>
      <c r="G15" s="81">
        <v>1100</v>
      </c>
      <c r="H15" s="78">
        <f t="shared" si="0"/>
        <v>95519</v>
      </c>
      <c r="I15" s="81">
        <f t="shared" si="1"/>
        <v>17193.419999999998</v>
      </c>
      <c r="J15" s="88">
        <f t="shared" si="2"/>
        <v>112.71241999999999</v>
      </c>
      <c r="K15" s="88">
        <f t="shared" si="3"/>
        <v>112825.13241999999</v>
      </c>
    </row>
    <row r="16" spans="1:11" x14ac:dyDescent="0.25">
      <c r="A16" s="72" t="s">
        <v>14</v>
      </c>
      <c r="B16" s="76" t="s">
        <v>22</v>
      </c>
      <c r="C16" s="79" t="s">
        <v>10</v>
      </c>
      <c r="D16" s="76" t="s">
        <v>23</v>
      </c>
      <c r="E16" s="79" t="s">
        <v>24</v>
      </c>
      <c r="F16" s="76">
        <v>96955</v>
      </c>
      <c r="G16" s="79">
        <v>1100</v>
      </c>
      <c r="H16" s="76">
        <f t="shared" si="0"/>
        <v>95855</v>
      </c>
      <c r="I16" s="79">
        <f t="shared" si="1"/>
        <v>17253.899999999998</v>
      </c>
      <c r="J16" s="86">
        <f t="shared" si="2"/>
        <v>113.10889999999999</v>
      </c>
      <c r="K16" s="86">
        <f t="shared" si="3"/>
        <v>113222.0089</v>
      </c>
    </row>
    <row r="17" spans="1:11" x14ac:dyDescent="0.25">
      <c r="A17" s="135" t="s">
        <v>14</v>
      </c>
      <c r="B17" s="136" t="s">
        <v>22</v>
      </c>
      <c r="C17" s="137" t="s">
        <v>30</v>
      </c>
      <c r="D17" s="136" t="s">
        <v>37</v>
      </c>
      <c r="E17" s="137" t="s">
        <v>38</v>
      </c>
      <c r="F17" s="136">
        <v>96155</v>
      </c>
      <c r="G17" s="137">
        <v>1100</v>
      </c>
      <c r="H17" s="136">
        <f t="shared" si="0"/>
        <v>95055</v>
      </c>
      <c r="I17" s="137">
        <f t="shared" si="1"/>
        <v>17109.899999999998</v>
      </c>
      <c r="J17" s="138">
        <f t="shared" si="2"/>
        <v>112.1649</v>
      </c>
      <c r="K17" s="138">
        <f t="shared" si="3"/>
        <v>112277.0649</v>
      </c>
    </row>
    <row r="18" spans="1:11" x14ac:dyDescent="0.25">
      <c r="A18" s="30" t="s">
        <v>14</v>
      </c>
      <c r="B18" s="30" t="s">
        <v>136</v>
      </c>
      <c r="C18" s="30" t="s">
        <v>10</v>
      </c>
      <c r="D18" s="30" t="s">
        <v>137</v>
      </c>
      <c r="E18" s="30" t="s">
        <v>138</v>
      </c>
      <c r="F18" s="30">
        <v>93499</v>
      </c>
      <c r="G18" s="137">
        <v>1100</v>
      </c>
      <c r="H18" s="136">
        <f t="shared" si="0"/>
        <v>92399</v>
      </c>
      <c r="I18" s="137">
        <f t="shared" si="1"/>
        <v>16631.82</v>
      </c>
      <c r="J18" s="138">
        <f t="shared" si="2"/>
        <v>109.03082000000001</v>
      </c>
      <c r="K18" s="138">
        <f t="shared" si="3"/>
        <v>109139.85082000001</v>
      </c>
    </row>
    <row r="19" spans="1:11" x14ac:dyDescent="0.25">
      <c r="A19" s="139" t="s">
        <v>14</v>
      </c>
      <c r="B19" s="140" t="s">
        <v>43</v>
      </c>
      <c r="C19" s="141" t="s">
        <v>10</v>
      </c>
      <c r="D19" s="140" t="s">
        <v>25</v>
      </c>
      <c r="E19" s="141" t="s">
        <v>26</v>
      </c>
      <c r="F19" s="140">
        <v>98813</v>
      </c>
      <c r="G19" s="141">
        <v>1100</v>
      </c>
      <c r="H19" s="140">
        <f t="shared" si="0"/>
        <v>97713</v>
      </c>
      <c r="I19" s="141">
        <f t="shared" si="1"/>
        <v>17588.34</v>
      </c>
      <c r="J19" s="142">
        <f t="shared" si="2"/>
        <v>115.30134</v>
      </c>
      <c r="K19" s="142">
        <f t="shared" si="3"/>
        <v>115416.64134</v>
      </c>
    </row>
    <row r="20" spans="1:11" ht="15.75" thickBot="1" x14ac:dyDescent="0.3">
      <c r="A20" s="74" t="s">
        <v>14</v>
      </c>
      <c r="B20" s="78" t="s">
        <v>43</v>
      </c>
      <c r="C20" s="81" t="s">
        <v>30</v>
      </c>
      <c r="D20" s="78" t="s">
        <v>41</v>
      </c>
      <c r="E20" s="81" t="s">
        <v>42</v>
      </c>
      <c r="F20" s="78">
        <v>98013</v>
      </c>
      <c r="G20" s="81">
        <v>1100</v>
      </c>
      <c r="H20" s="78">
        <f t="shared" si="0"/>
        <v>96913</v>
      </c>
      <c r="I20" s="81">
        <f t="shared" si="1"/>
        <v>17444.34</v>
      </c>
      <c r="J20" s="88">
        <f t="shared" si="2"/>
        <v>114.35733999999999</v>
      </c>
      <c r="K20" s="88">
        <f t="shared" si="3"/>
        <v>114471.69734</v>
      </c>
    </row>
    <row r="21" spans="1:11" x14ac:dyDescent="0.25">
      <c r="A21" s="72" t="s">
        <v>14</v>
      </c>
      <c r="B21" s="76" t="s">
        <v>27</v>
      </c>
      <c r="C21" s="79" t="s">
        <v>10</v>
      </c>
      <c r="D21" s="76" t="s">
        <v>28</v>
      </c>
      <c r="E21" s="79" t="s">
        <v>29</v>
      </c>
      <c r="F21" s="76">
        <v>97652</v>
      </c>
      <c r="G21" s="79">
        <v>1100</v>
      </c>
      <c r="H21" s="76">
        <f t="shared" si="0"/>
        <v>96552</v>
      </c>
      <c r="I21" s="79">
        <f t="shared" si="1"/>
        <v>17379.36</v>
      </c>
      <c r="J21" s="86">
        <f t="shared" si="2"/>
        <v>113.93136</v>
      </c>
      <c r="K21" s="86">
        <f t="shared" si="3"/>
        <v>114045.29136</v>
      </c>
    </row>
    <row r="22" spans="1:11" ht="15.75" thickBot="1" x14ac:dyDescent="0.3">
      <c r="A22" s="74" t="s">
        <v>14</v>
      </c>
      <c r="B22" s="78" t="s">
        <v>27</v>
      </c>
      <c r="C22" s="81" t="s">
        <v>30</v>
      </c>
      <c r="D22" s="78" t="s">
        <v>39</v>
      </c>
      <c r="E22" s="81" t="s">
        <v>40</v>
      </c>
      <c r="F22" s="78">
        <v>96852</v>
      </c>
      <c r="G22" s="81">
        <v>1100</v>
      </c>
      <c r="H22" s="78">
        <f t="shared" si="0"/>
        <v>95752</v>
      </c>
      <c r="I22" s="81">
        <f t="shared" si="1"/>
        <v>17235.36</v>
      </c>
      <c r="J22" s="88">
        <f t="shared" si="2"/>
        <v>112.98736000000001</v>
      </c>
      <c r="K22" s="88">
        <f t="shared" si="3"/>
        <v>113100.34736</v>
      </c>
    </row>
    <row r="23" spans="1:11" x14ac:dyDescent="0.25">
      <c r="A23" s="72" t="s">
        <v>14</v>
      </c>
      <c r="B23" s="76" t="s">
        <v>116</v>
      </c>
      <c r="C23" s="79" t="s">
        <v>105</v>
      </c>
      <c r="D23" s="76" t="s">
        <v>119</v>
      </c>
      <c r="E23" s="79" t="s">
        <v>106</v>
      </c>
      <c r="F23" s="76">
        <v>90009</v>
      </c>
      <c r="G23" s="79">
        <v>0</v>
      </c>
      <c r="H23" s="76">
        <f t="shared" si="0"/>
        <v>90009</v>
      </c>
      <c r="I23" s="79">
        <f t="shared" si="1"/>
        <v>16201.619999999999</v>
      </c>
      <c r="J23" s="86">
        <f t="shared" si="2"/>
        <v>106.21061999999999</v>
      </c>
      <c r="K23" s="86">
        <f t="shared" si="3"/>
        <v>106316.83061999999</v>
      </c>
    </row>
    <row r="24" spans="1:11" x14ac:dyDescent="0.25">
      <c r="A24" s="73" t="s">
        <v>14</v>
      </c>
      <c r="B24" s="77" t="s">
        <v>116</v>
      </c>
      <c r="C24" s="80" t="s">
        <v>107</v>
      </c>
      <c r="D24" s="77" t="s">
        <v>120</v>
      </c>
      <c r="E24" s="80" t="s">
        <v>108</v>
      </c>
      <c r="F24" s="77">
        <v>89209</v>
      </c>
      <c r="G24" s="80">
        <v>0</v>
      </c>
      <c r="H24" s="77">
        <f t="shared" si="0"/>
        <v>89209</v>
      </c>
      <c r="I24" s="80">
        <f t="shared" si="1"/>
        <v>16057.619999999999</v>
      </c>
      <c r="J24" s="87">
        <f t="shared" si="2"/>
        <v>105.26662</v>
      </c>
      <c r="K24" s="87">
        <f t="shared" si="3"/>
        <v>105371.88661999999</v>
      </c>
    </row>
    <row r="25" spans="1:11" x14ac:dyDescent="0.25">
      <c r="A25" s="73" t="s">
        <v>14</v>
      </c>
      <c r="B25" s="77" t="s">
        <v>116</v>
      </c>
      <c r="C25" s="80" t="s">
        <v>109</v>
      </c>
      <c r="D25" s="77" t="s">
        <v>121</v>
      </c>
      <c r="E25" s="80" t="s">
        <v>110</v>
      </c>
      <c r="F25" s="77">
        <v>90509</v>
      </c>
      <c r="G25" s="80">
        <v>0</v>
      </c>
      <c r="H25" s="77">
        <f t="shared" si="0"/>
        <v>90509</v>
      </c>
      <c r="I25" s="80">
        <f t="shared" si="1"/>
        <v>16291.619999999999</v>
      </c>
      <c r="J25" s="87">
        <f t="shared" si="2"/>
        <v>106.80062</v>
      </c>
      <c r="K25" s="87">
        <f t="shared" si="3"/>
        <v>106907.42061999999</v>
      </c>
    </row>
    <row r="26" spans="1:11" ht="15.75" thickBot="1" x14ac:dyDescent="0.3">
      <c r="A26" s="74" t="s">
        <v>14</v>
      </c>
      <c r="B26" s="78" t="s">
        <v>116</v>
      </c>
      <c r="C26" s="81" t="s">
        <v>111</v>
      </c>
      <c r="D26" s="78" t="s">
        <v>122</v>
      </c>
      <c r="E26" s="81" t="s">
        <v>112</v>
      </c>
      <c r="F26" s="78">
        <v>90509</v>
      </c>
      <c r="G26" s="81">
        <v>0</v>
      </c>
      <c r="H26" s="78">
        <f t="shared" si="0"/>
        <v>90509</v>
      </c>
      <c r="I26" s="81">
        <f t="shared" si="1"/>
        <v>16291.619999999999</v>
      </c>
      <c r="J26" s="88">
        <f t="shared" si="2"/>
        <v>106.80062</v>
      </c>
      <c r="K26" s="88">
        <f t="shared" si="3"/>
        <v>106907.42061999999</v>
      </c>
    </row>
    <row r="27" spans="1:11" s="58" customFormat="1" x14ac:dyDescent="0.25">
      <c r="A27" s="72" t="s">
        <v>93</v>
      </c>
      <c r="B27" s="76" t="s">
        <v>11</v>
      </c>
      <c r="C27" s="79" t="s">
        <v>10</v>
      </c>
      <c r="D27" s="76" t="s">
        <v>12</v>
      </c>
      <c r="E27" s="79" t="s">
        <v>13</v>
      </c>
      <c r="F27" s="76">
        <v>96537</v>
      </c>
      <c r="G27" s="79">
        <v>1100</v>
      </c>
      <c r="H27" s="76">
        <f t="shared" si="0"/>
        <v>95437</v>
      </c>
      <c r="I27" s="79">
        <f t="shared" si="1"/>
        <v>17178.66</v>
      </c>
      <c r="J27" s="86">
        <f t="shared" si="2"/>
        <v>112.61566000000001</v>
      </c>
      <c r="K27" s="86">
        <f t="shared" si="3"/>
        <v>112728.27566</v>
      </c>
    </row>
    <row r="28" spans="1:11" s="58" customFormat="1" x14ac:dyDescent="0.25">
      <c r="A28" s="73" t="s">
        <v>93</v>
      </c>
      <c r="B28" s="77" t="s">
        <v>11</v>
      </c>
      <c r="C28" s="80" t="s">
        <v>30</v>
      </c>
      <c r="D28" s="77" t="s">
        <v>31</v>
      </c>
      <c r="E28" s="80" t="s">
        <v>32</v>
      </c>
      <c r="F28" s="77">
        <v>95737</v>
      </c>
      <c r="G28" s="80">
        <v>1100</v>
      </c>
      <c r="H28" s="77">
        <f t="shared" si="0"/>
        <v>94637</v>
      </c>
      <c r="I28" s="80">
        <f t="shared" si="1"/>
        <v>17034.66</v>
      </c>
      <c r="J28" s="87">
        <f t="shared" si="2"/>
        <v>111.67166</v>
      </c>
      <c r="K28" s="87">
        <f t="shared" si="3"/>
        <v>111783.33166000001</v>
      </c>
    </row>
    <row r="29" spans="1:11" s="58" customFormat="1" x14ac:dyDescent="0.25">
      <c r="A29" s="73" t="s">
        <v>93</v>
      </c>
      <c r="B29" s="77" t="s">
        <v>11</v>
      </c>
      <c r="C29" s="80" t="s">
        <v>10</v>
      </c>
      <c r="D29" s="77" t="s">
        <v>15</v>
      </c>
      <c r="E29" s="80" t="s">
        <v>16</v>
      </c>
      <c r="F29" s="77">
        <v>95737</v>
      </c>
      <c r="G29" s="80">
        <v>1100</v>
      </c>
      <c r="H29" s="77">
        <f t="shared" si="0"/>
        <v>94637</v>
      </c>
      <c r="I29" s="80">
        <f t="shared" si="1"/>
        <v>17034.66</v>
      </c>
      <c r="J29" s="87">
        <f t="shared" si="2"/>
        <v>111.67166</v>
      </c>
      <c r="K29" s="87">
        <f t="shared" si="3"/>
        <v>111783.33166000001</v>
      </c>
    </row>
    <row r="30" spans="1:11" s="58" customFormat="1" ht="15.75" thickBot="1" x14ac:dyDescent="0.3">
      <c r="A30" s="74" t="s">
        <v>93</v>
      </c>
      <c r="B30" s="78" t="s">
        <v>11</v>
      </c>
      <c r="C30" s="81" t="s">
        <v>30</v>
      </c>
      <c r="D30" s="78" t="s">
        <v>33</v>
      </c>
      <c r="E30" s="81" t="s">
        <v>34</v>
      </c>
      <c r="F30" s="78">
        <v>94937</v>
      </c>
      <c r="G30" s="81">
        <v>1100</v>
      </c>
      <c r="H30" s="78">
        <f t="shared" si="0"/>
        <v>93837</v>
      </c>
      <c r="I30" s="81">
        <f t="shared" si="1"/>
        <v>16890.66</v>
      </c>
      <c r="J30" s="88">
        <f t="shared" si="2"/>
        <v>110.72766</v>
      </c>
      <c r="K30" s="88">
        <f t="shared" si="3"/>
        <v>110838.38766000001</v>
      </c>
    </row>
    <row r="31" spans="1:11" s="58" customFormat="1" x14ac:dyDescent="0.25">
      <c r="A31" s="72" t="s">
        <v>93</v>
      </c>
      <c r="B31" s="76" t="s">
        <v>17</v>
      </c>
      <c r="C31" s="79" t="s">
        <v>10</v>
      </c>
      <c r="D31" s="76" t="s">
        <v>18</v>
      </c>
      <c r="E31" s="79" t="s">
        <v>19</v>
      </c>
      <c r="F31" s="76">
        <v>95793</v>
      </c>
      <c r="G31" s="79">
        <v>1100</v>
      </c>
      <c r="H31" s="76">
        <f t="shared" si="0"/>
        <v>94693</v>
      </c>
      <c r="I31" s="79">
        <f t="shared" si="1"/>
        <v>17044.739999999998</v>
      </c>
      <c r="J31" s="86">
        <f t="shared" si="2"/>
        <v>111.73773999999999</v>
      </c>
      <c r="K31" s="86">
        <f t="shared" si="3"/>
        <v>111849.47773999999</v>
      </c>
    </row>
    <row r="32" spans="1:11" s="58" customFormat="1" ht="14.25" customHeight="1" x14ac:dyDescent="0.25">
      <c r="A32" s="73" t="s">
        <v>93</v>
      </c>
      <c r="B32" s="77" t="s">
        <v>17</v>
      </c>
      <c r="C32" s="80" t="s">
        <v>30</v>
      </c>
      <c r="D32" s="77" t="s">
        <v>35</v>
      </c>
      <c r="E32" s="80" t="s">
        <v>36</v>
      </c>
      <c r="F32" s="77">
        <v>94993</v>
      </c>
      <c r="G32" s="80">
        <v>1100</v>
      </c>
      <c r="H32" s="77">
        <f t="shared" si="0"/>
        <v>93893</v>
      </c>
      <c r="I32" s="80">
        <f t="shared" si="1"/>
        <v>16900.739999999998</v>
      </c>
      <c r="J32" s="87">
        <f t="shared" si="2"/>
        <v>110.79374</v>
      </c>
      <c r="K32" s="87">
        <f t="shared" si="3"/>
        <v>110904.53373999998</v>
      </c>
    </row>
    <row r="33" spans="1:11" s="58" customFormat="1" x14ac:dyDescent="0.25">
      <c r="A33" s="73" t="s">
        <v>93</v>
      </c>
      <c r="B33" s="77" t="s">
        <v>17</v>
      </c>
      <c r="C33" s="80" t="s">
        <v>10</v>
      </c>
      <c r="D33" s="77" t="s">
        <v>20</v>
      </c>
      <c r="E33" s="80" t="s">
        <v>21</v>
      </c>
      <c r="F33" s="77">
        <v>97770</v>
      </c>
      <c r="G33" s="80">
        <v>1100</v>
      </c>
      <c r="H33" s="77">
        <f t="shared" si="0"/>
        <v>96670</v>
      </c>
      <c r="I33" s="80">
        <f t="shared" si="1"/>
        <v>17400.599999999999</v>
      </c>
      <c r="J33" s="87">
        <f t="shared" si="2"/>
        <v>114.07060000000001</v>
      </c>
      <c r="K33" s="87">
        <f t="shared" si="3"/>
        <v>114184.67060000001</v>
      </c>
    </row>
    <row r="34" spans="1:11" s="58" customFormat="1" ht="15.75" thickBot="1" x14ac:dyDescent="0.3">
      <c r="A34" s="74" t="s">
        <v>93</v>
      </c>
      <c r="B34" s="78" t="s">
        <v>17</v>
      </c>
      <c r="C34" s="81" t="s">
        <v>113</v>
      </c>
      <c r="D34" s="78" t="s">
        <v>114</v>
      </c>
      <c r="E34" s="81" t="s">
        <v>115</v>
      </c>
      <c r="F34" s="78">
        <v>96970</v>
      </c>
      <c r="G34" s="81">
        <v>1100</v>
      </c>
      <c r="H34" s="78">
        <f t="shared" si="0"/>
        <v>95870</v>
      </c>
      <c r="I34" s="81">
        <f t="shared" si="1"/>
        <v>17256.599999999999</v>
      </c>
      <c r="J34" s="88">
        <f t="shared" si="2"/>
        <v>113.12660000000001</v>
      </c>
      <c r="K34" s="88">
        <f t="shared" si="3"/>
        <v>113239.72660000001</v>
      </c>
    </row>
    <row r="35" spans="1:11" s="58" customFormat="1" x14ac:dyDescent="0.25">
      <c r="A35" s="72" t="s">
        <v>93</v>
      </c>
      <c r="B35" s="76" t="s">
        <v>22</v>
      </c>
      <c r="C35" s="79" t="s">
        <v>10</v>
      </c>
      <c r="D35" s="76" t="s">
        <v>23</v>
      </c>
      <c r="E35" s="79" t="s">
        <v>24</v>
      </c>
      <c r="F35" s="76">
        <v>97993</v>
      </c>
      <c r="G35" s="79">
        <v>1100</v>
      </c>
      <c r="H35" s="76">
        <f t="shared" si="0"/>
        <v>96893</v>
      </c>
      <c r="I35" s="79">
        <f t="shared" si="1"/>
        <v>17440.739999999998</v>
      </c>
      <c r="J35" s="86">
        <f t="shared" si="2"/>
        <v>114.33373999999999</v>
      </c>
      <c r="K35" s="86">
        <f t="shared" si="3"/>
        <v>114448.07373999999</v>
      </c>
    </row>
    <row r="36" spans="1:11" s="58" customFormat="1" ht="15.75" thickBot="1" x14ac:dyDescent="0.3">
      <c r="A36" s="74" t="s">
        <v>93</v>
      </c>
      <c r="B36" s="78" t="s">
        <v>22</v>
      </c>
      <c r="C36" s="81" t="s">
        <v>30</v>
      </c>
      <c r="D36" s="78" t="s">
        <v>37</v>
      </c>
      <c r="E36" s="81" t="s">
        <v>38</v>
      </c>
      <c r="F36" s="78">
        <v>97193</v>
      </c>
      <c r="G36" s="81">
        <v>1100</v>
      </c>
      <c r="H36" s="78">
        <f t="shared" si="0"/>
        <v>96093</v>
      </c>
      <c r="I36" s="81">
        <f t="shared" si="1"/>
        <v>17296.739999999998</v>
      </c>
      <c r="J36" s="88">
        <f t="shared" si="2"/>
        <v>113.38973999999999</v>
      </c>
      <c r="K36" s="88">
        <f t="shared" si="3"/>
        <v>113503.12973999999</v>
      </c>
    </row>
    <row r="37" spans="1:11" s="58" customFormat="1" ht="15.75" thickBot="1" x14ac:dyDescent="0.3">
      <c r="A37" s="74" t="s">
        <v>93</v>
      </c>
      <c r="B37" s="30" t="s">
        <v>136</v>
      </c>
      <c r="C37" s="30" t="s">
        <v>10</v>
      </c>
      <c r="D37" s="30" t="s">
        <v>137</v>
      </c>
      <c r="E37" s="30" t="s">
        <v>138</v>
      </c>
      <c r="F37" s="149">
        <v>93737</v>
      </c>
      <c r="G37" s="30">
        <v>1100</v>
      </c>
      <c r="H37" s="30">
        <f t="shared" si="0"/>
        <v>92637</v>
      </c>
      <c r="I37" s="30">
        <f t="shared" si="1"/>
        <v>16674.66</v>
      </c>
      <c r="J37" s="21">
        <f t="shared" si="2"/>
        <v>109.31166</v>
      </c>
      <c r="K37" s="21">
        <f t="shared" si="3"/>
        <v>109420.97166000001</v>
      </c>
    </row>
    <row r="38" spans="1:11" s="58" customFormat="1" x14ac:dyDescent="0.25">
      <c r="A38" s="72" t="s">
        <v>93</v>
      </c>
      <c r="B38" s="76" t="s">
        <v>43</v>
      </c>
      <c r="C38" s="79" t="s">
        <v>10</v>
      </c>
      <c r="D38" s="76" t="s">
        <v>25</v>
      </c>
      <c r="E38" s="79" t="s">
        <v>26</v>
      </c>
      <c r="F38" s="76">
        <v>99088</v>
      </c>
      <c r="G38" s="79">
        <v>1100</v>
      </c>
      <c r="H38" s="76">
        <f t="shared" si="0"/>
        <v>97988</v>
      </c>
      <c r="I38" s="79">
        <f t="shared" si="1"/>
        <v>17637.84</v>
      </c>
      <c r="J38" s="86">
        <f t="shared" si="2"/>
        <v>115.62584</v>
      </c>
      <c r="K38" s="86">
        <f t="shared" si="3"/>
        <v>115741.46583999999</v>
      </c>
    </row>
    <row r="39" spans="1:11" s="58" customFormat="1" ht="15.75" thickBot="1" x14ac:dyDescent="0.3">
      <c r="A39" s="74" t="s">
        <v>93</v>
      </c>
      <c r="B39" s="78" t="s">
        <v>43</v>
      </c>
      <c r="C39" s="81" t="s">
        <v>30</v>
      </c>
      <c r="D39" s="78" t="s">
        <v>41</v>
      </c>
      <c r="E39" s="81" t="s">
        <v>42</v>
      </c>
      <c r="F39" s="78">
        <v>98288</v>
      </c>
      <c r="G39" s="81">
        <v>1100</v>
      </c>
      <c r="H39" s="78">
        <f t="shared" si="0"/>
        <v>97188</v>
      </c>
      <c r="I39" s="81">
        <f t="shared" si="1"/>
        <v>17493.84</v>
      </c>
      <c r="J39" s="88">
        <f t="shared" si="2"/>
        <v>114.68183999999999</v>
      </c>
      <c r="K39" s="88">
        <f t="shared" si="3"/>
        <v>114796.52184</v>
      </c>
    </row>
    <row r="40" spans="1:11" s="58" customFormat="1" x14ac:dyDescent="0.25">
      <c r="A40" s="72" t="s">
        <v>93</v>
      </c>
      <c r="B40" s="76" t="s">
        <v>27</v>
      </c>
      <c r="C40" s="79" t="s">
        <v>10</v>
      </c>
      <c r="D40" s="76" t="s">
        <v>28</v>
      </c>
      <c r="E40" s="79" t="s">
        <v>29</v>
      </c>
      <c r="F40" s="76">
        <v>98253</v>
      </c>
      <c r="G40" s="79">
        <v>1100</v>
      </c>
      <c r="H40" s="76">
        <f t="shared" si="0"/>
        <v>97153</v>
      </c>
      <c r="I40" s="79">
        <f t="shared" si="1"/>
        <v>17487.54</v>
      </c>
      <c r="J40" s="86">
        <f t="shared" si="2"/>
        <v>114.64054000000002</v>
      </c>
      <c r="K40" s="86">
        <f t="shared" si="3"/>
        <v>114755.18054</v>
      </c>
    </row>
    <row r="41" spans="1:11" s="58" customFormat="1" ht="15.75" thickBot="1" x14ac:dyDescent="0.3">
      <c r="A41" s="74" t="s">
        <v>93</v>
      </c>
      <c r="B41" s="78" t="s">
        <v>27</v>
      </c>
      <c r="C41" s="81" t="s">
        <v>30</v>
      </c>
      <c r="D41" s="78" t="s">
        <v>39</v>
      </c>
      <c r="E41" s="81" t="s">
        <v>40</v>
      </c>
      <c r="F41" s="78">
        <v>97453</v>
      </c>
      <c r="G41" s="81">
        <v>1100</v>
      </c>
      <c r="H41" s="78">
        <f t="shared" si="0"/>
        <v>96353</v>
      </c>
      <c r="I41" s="81">
        <f t="shared" si="1"/>
        <v>17343.54</v>
      </c>
      <c r="J41" s="88">
        <f t="shared" si="2"/>
        <v>113.69654000000001</v>
      </c>
      <c r="K41" s="88">
        <f t="shared" si="3"/>
        <v>113810.23654000001</v>
      </c>
    </row>
    <row r="42" spans="1:11" s="58" customFormat="1" x14ac:dyDescent="0.25">
      <c r="A42" s="72" t="s">
        <v>93</v>
      </c>
      <c r="B42" s="76" t="s">
        <v>116</v>
      </c>
      <c r="C42" s="79" t="s">
        <v>105</v>
      </c>
      <c r="D42" s="76" t="s">
        <v>119</v>
      </c>
      <c r="E42" s="79" t="s">
        <v>106</v>
      </c>
      <c r="F42" s="76">
        <v>90893</v>
      </c>
      <c r="G42" s="79">
        <v>0</v>
      </c>
      <c r="H42" s="76">
        <f t="shared" si="0"/>
        <v>90893</v>
      </c>
      <c r="I42" s="79">
        <f t="shared" si="1"/>
        <v>16360.74</v>
      </c>
      <c r="J42" s="86">
        <f t="shared" si="2"/>
        <v>107.25374000000001</v>
      </c>
      <c r="K42" s="86">
        <f t="shared" si="3"/>
        <v>107360.99374000001</v>
      </c>
    </row>
    <row r="43" spans="1:11" s="58" customFormat="1" x14ac:dyDescent="0.25">
      <c r="A43" s="73" t="s">
        <v>93</v>
      </c>
      <c r="B43" s="77" t="s">
        <v>116</v>
      </c>
      <c r="C43" s="80" t="s">
        <v>107</v>
      </c>
      <c r="D43" s="77" t="s">
        <v>120</v>
      </c>
      <c r="E43" s="80" t="s">
        <v>108</v>
      </c>
      <c r="F43" s="77">
        <v>90093</v>
      </c>
      <c r="G43" s="80">
        <v>0</v>
      </c>
      <c r="H43" s="77">
        <f t="shared" si="0"/>
        <v>90093</v>
      </c>
      <c r="I43" s="80">
        <f t="shared" si="1"/>
        <v>16216.74</v>
      </c>
      <c r="J43" s="87">
        <f t="shared" si="2"/>
        <v>106.30974000000001</v>
      </c>
      <c r="K43" s="87">
        <f t="shared" si="3"/>
        <v>106416.04974</v>
      </c>
    </row>
    <row r="44" spans="1:11" s="58" customFormat="1" x14ac:dyDescent="0.25">
      <c r="A44" s="73" t="s">
        <v>93</v>
      </c>
      <c r="B44" s="77" t="s">
        <v>116</v>
      </c>
      <c r="C44" s="80" t="s">
        <v>109</v>
      </c>
      <c r="D44" s="77" t="s">
        <v>121</v>
      </c>
      <c r="E44" s="80" t="s">
        <v>110</v>
      </c>
      <c r="F44" s="77">
        <v>91393</v>
      </c>
      <c r="G44" s="80">
        <v>0</v>
      </c>
      <c r="H44" s="77">
        <f t="shared" si="0"/>
        <v>91393</v>
      </c>
      <c r="I44" s="80">
        <f t="shared" si="1"/>
        <v>16450.739999999998</v>
      </c>
      <c r="J44" s="87">
        <f t="shared" si="2"/>
        <v>107.84374</v>
      </c>
      <c r="K44" s="87">
        <f t="shared" si="3"/>
        <v>107951.58373999999</v>
      </c>
    </row>
    <row r="45" spans="1:11" s="58" customFormat="1" ht="15.75" thickBot="1" x14ac:dyDescent="0.3">
      <c r="A45" s="74" t="s">
        <v>93</v>
      </c>
      <c r="B45" s="78" t="s">
        <v>116</v>
      </c>
      <c r="C45" s="81" t="s">
        <v>111</v>
      </c>
      <c r="D45" s="78" t="s">
        <v>122</v>
      </c>
      <c r="E45" s="81" t="s">
        <v>112</v>
      </c>
      <c r="F45" s="78">
        <v>91393</v>
      </c>
      <c r="G45" s="81">
        <v>0</v>
      </c>
      <c r="H45" s="78">
        <f t="shared" si="0"/>
        <v>91393</v>
      </c>
      <c r="I45" s="81">
        <f t="shared" si="1"/>
        <v>16450.739999999998</v>
      </c>
      <c r="J45" s="88">
        <f t="shared" si="2"/>
        <v>107.84374</v>
      </c>
      <c r="K45" s="88">
        <f t="shared" si="3"/>
        <v>107951.58373999999</v>
      </c>
    </row>
    <row r="46" spans="1:11" x14ac:dyDescent="0.25">
      <c r="A46" s="38" t="s">
        <v>49</v>
      </c>
      <c r="B46" s="34" t="s">
        <v>11</v>
      </c>
      <c r="C46" s="34" t="s">
        <v>10</v>
      </c>
      <c r="D46" s="34" t="s">
        <v>12</v>
      </c>
      <c r="E46" s="34" t="s">
        <v>13</v>
      </c>
      <c r="F46" s="39">
        <v>94716</v>
      </c>
      <c r="G46" s="39">
        <v>1100</v>
      </c>
      <c r="H46" s="34">
        <f t="shared" ref="H46:H76" si="4">F46-G46</f>
        <v>93616</v>
      </c>
      <c r="I46" s="34">
        <f t="shared" ref="I46:I76" si="5">H46*18%</f>
        <v>16850.88</v>
      </c>
      <c r="J46" s="25">
        <f t="shared" ref="J46:J76" si="6">(H46+I46)*0.1%</f>
        <v>110.46688</v>
      </c>
      <c r="K46" s="26">
        <f t="shared" ref="K46:K76" si="7">+H46+I46+J46</f>
        <v>110577.34688000001</v>
      </c>
    </row>
    <row r="47" spans="1:11" x14ac:dyDescent="0.25">
      <c r="A47" s="40" t="s">
        <v>49</v>
      </c>
      <c r="B47" s="30" t="s">
        <v>11</v>
      </c>
      <c r="C47" s="30" t="s">
        <v>30</v>
      </c>
      <c r="D47" s="30" t="s">
        <v>31</v>
      </c>
      <c r="E47" s="30" t="s">
        <v>32</v>
      </c>
      <c r="F47" s="158">
        <v>93916</v>
      </c>
      <c r="G47" s="158">
        <v>1100</v>
      </c>
      <c r="H47" s="30">
        <f t="shared" si="4"/>
        <v>92816</v>
      </c>
      <c r="I47" s="30">
        <f t="shared" si="5"/>
        <v>16706.88</v>
      </c>
      <c r="J47" s="21">
        <f t="shared" si="6"/>
        <v>109.52288</v>
      </c>
      <c r="K47" s="22">
        <f t="shared" si="7"/>
        <v>109632.40288000001</v>
      </c>
    </row>
    <row r="48" spans="1:11" x14ac:dyDescent="0.25">
      <c r="A48" s="40" t="s">
        <v>49</v>
      </c>
      <c r="B48" s="30" t="s">
        <v>11</v>
      </c>
      <c r="C48" s="30" t="s">
        <v>10</v>
      </c>
      <c r="D48" s="30" t="s">
        <v>15</v>
      </c>
      <c r="E48" s="30" t="s">
        <v>16</v>
      </c>
      <c r="F48" s="158">
        <v>93916</v>
      </c>
      <c r="G48" s="158">
        <v>1100</v>
      </c>
      <c r="H48" s="30">
        <f t="shared" si="4"/>
        <v>92816</v>
      </c>
      <c r="I48" s="30">
        <f t="shared" si="5"/>
        <v>16706.88</v>
      </c>
      <c r="J48" s="21">
        <f t="shared" si="6"/>
        <v>109.52288</v>
      </c>
      <c r="K48" s="22">
        <f t="shared" si="7"/>
        <v>109632.40288000001</v>
      </c>
    </row>
    <row r="49" spans="1:11" ht="15.75" thickBot="1" x14ac:dyDescent="0.3">
      <c r="A49" s="125" t="s">
        <v>49</v>
      </c>
      <c r="B49" s="122" t="s">
        <v>11</v>
      </c>
      <c r="C49" s="122" t="s">
        <v>30</v>
      </c>
      <c r="D49" s="122" t="s">
        <v>33</v>
      </c>
      <c r="E49" s="122" t="s">
        <v>34</v>
      </c>
      <c r="F49" s="126">
        <v>93116</v>
      </c>
      <c r="G49" s="126">
        <v>1100</v>
      </c>
      <c r="H49" s="122">
        <f t="shared" si="4"/>
        <v>92016</v>
      </c>
      <c r="I49" s="122">
        <f t="shared" si="5"/>
        <v>16562.88</v>
      </c>
      <c r="J49" s="123">
        <f t="shared" si="6"/>
        <v>108.57888000000001</v>
      </c>
      <c r="K49" s="124">
        <f t="shared" si="7"/>
        <v>108687.45888000001</v>
      </c>
    </row>
    <row r="50" spans="1:11" x14ac:dyDescent="0.25">
      <c r="A50" s="38" t="s">
        <v>49</v>
      </c>
      <c r="B50" s="34" t="s">
        <v>17</v>
      </c>
      <c r="C50" s="34" t="s">
        <v>10</v>
      </c>
      <c r="D50" s="34" t="s">
        <v>18</v>
      </c>
      <c r="E50" s="34" t="s">
        <v>19</v>
      </c>
      <c r="F50" s="165">
        <v>94116</v>
      </c>
      <c r="G50" s="39">
        <v>1100</v>
      </c>
      <c r="H50" s="34">
        <f t="shared" si="4"/>
        <v>93016</v>
      </c>
      <c r="I50" s="34">
        <f t="shared" si="5"/>
        <v>16742.88</v>
      </c>
      <c r="J50" s="25">
        <f t="shared" si="6"/>
        <v>109.75888</v>
      </c>
      <c r="K50" s="26">
        <f t="shared" si="7"/>
        <v>109868.63888</v>
      </c>
    </row>
    <row r="51" spans="1:11" x14ac:dyDescent="0.25">
      <c r="A51" s="40" t="s">
        <v>49</v>
      </c>
      <c r="B51" s="30" t="s">
        <v>17</v>
      </c>
      <c r="C51" s="30" t="s">
        <v>30</v>
      </c>
      <c r="D51" s="30" t="s">
        <v>35</v>
      </c>
      <c r="E51" s="30" t="s">
        <v>36</v>
      </c>
      <c r="F51" s="166">
        <v>93316</v>
      </c>
      <c r="G51" s="158">
        <v>1100</v>
      </c>
      <c r="H51" s="30">
        <f t="shared" si="4"/>
        <v>92216</v>
      </c>
      <c r="I51" s="30">
        <f t="shared" si="5"/>
        <v>16598.88</v>
      </c>
      <c r="J51" s="21">
        <f t="shared" si="6"/>
        <v>108.81488</v>
      </c>
      <c r="K51" s="22">
        <f t="shared" si="7"/>
        <v>108923.69488000001</v>
      </c>
    </row>
    <row r="52" spans="1:11" x14ac:dyDescent="0.25">
      <c r="A52" s="40" t="s">
        <v>49</v>
      </c>
      <c r="B52" s="30" t="s">
        <v>17</v>
      </c>
      <c r="C52" s="30" t="s">
        <v>10</v>
      </c>
      <c r="D52" s="30" t="s">
        <v>20</v>
      </c>
      <c r="E52" s="30" t="s">
        <v>21</v>
      </c>
      <c r="F52" s="166">
        <v>98416</v>
      </c>
      <c r="G52" s="158">
        <v>1100</v>
      </c>
      <c r="H52" s="30">
        <f t="shared" si="4"/>
        <v>97316</v>
      </c>
      <c r="I52" s="30">
        <f t="shared" si="5"/>
        <v>17516.88</v>
      </c>
      <c r="J52" s="21">
        <f t="shared" si="6"/>
        <v>114.83288</v>
      </c>
      <c r="K52" s="22">
        <f t="shared" si="7"/>
        <v>114947.71288000001</v>
      </c>
    </row>
    <row r="53" spans="1:11" ht="15.75" thickBot="1" x14ac:dyDescent="0.3">
      <c r="A53" s="66" t="s">
        <v>49</v>
      </c>
      <c r="B53" s="32" t="s">
        <v>17</v>
      </c>
      <c r="C53" s="32" t="s">
        <v>113</v>
      </c>
      <c r="D53" s="32" t="s">
        <v>114</v>
      </c>
      <c r="E53" s="32" t="s">
        <v>115</v>
      </c>
      <c r="F53" s="167">
        <v>97616</v>
      </c>
      <c r="G53" s="67">
        <v>1100</v>
      </c>
      <c r="H53" s="32">
        <f t="shared" si="4"/>
        <v>96516</v>
      </c>
      <c r="I53" s="32">
        <f t="shared" si="5"/>
        <v>17372.88</v>
      </c>
      <c r="J53" s="23">
        <f t="shared" si="6"/>
        <v>113.88888</v>
      </c>
      <c r="K53" s="24">
        <f t="shared" si="7"/>
        <v>114002.76888</v>
      </c>
    </row>
    <row r="54" spans="1:11" x14ac:dyDescent="0.25">
      <c r="A54" s="68" t="s">
        <v>49</v>
      </c>
      <c r="B54" s="35" t="s">
        <v>22</v>
      </c>
      <c r="C54" s="35" t="s">
        <v>10</v>
      </c>
      <c r="D54" s="35" t="s">
        <v>23</v>
      </c>
      <c r="E54" s="35" t="s">
        <v>24</v>
      </c>
      <c r="F54" s="168">
        <v>96016</v>
      </c>
      <c r="G54" s="45">
        <v>1100</v>
      </c>
      <c r="H54" s="35">
        <f t="shared" si="4"/>
        <v>94916</v>
      </c>
      <c r="I54" s="35">
        <f t="shared" si="5"/>
        <v>17084.88</v>
      </c>
      <c r="J54" s="27">
        <f t="shared" si="6"/>
        <v>112.00088000000001</v>
      </c>
      <c r="K54" s="28">
        <f t="shared" si="7"/>
        <v>112112.88088000001</v>
      </c>
    </row>
    <row r="55" spans="1:11" x14ac:dyDescent="0.25">
      <c r="A55" s="40" t="s">
        <v>49</v>
      </c>
      <c r="B55" s="30" t="s">
        <v>22</v>
      </c>
      <c r="C55" s="30" t="s">
        <v>30</v>
      </c>
      <c r="D55" s="30" t="s">
        <v>37</v>
      </c>
      <c r="E55" s="30" t="s">
        <v>38</v>
      </c>
      <c r="F55" s="166">
        <v>95216</v>
      </c>
      <c r="G55" s="158">
        <v>1100</v>
      </c>
      <c r="H55" s="30">
        <f t="shared" si="4"/>
        <v>94116</v>
      </c>
      <c r="I55" s="30">
        <f t="shared" si="5"/>
        <v>16940.88</v>
      </c>
      <c r="J55" s="21">
        <f t="shared" si="6"/>
        <v>111.05688000000001</v>
      </c>
      <c r="K55" s="22">
        <f t="shared" si="7"/>
        <v>111167.93688000001</v>
      </c>
    </row>
    <row r="56" spans="1:11" x14ac:dyDescent="0.25">
      <c r="A56" s="40" t="s">
        <v>49</v>
      </c>
      <c r="B56" s="30" t="s">
        <v>136</v>
      </c>
      <c r="C56" s="30" t="s">
        <v>10</v>
      </c>
      <c r="D56" s="30" t="s">
        <v>137</v>
      </c>
      <c r="E56" s="30" t="s">
        <v>138</v>
      </c>
      <c r="F56" s="166">
        <v>92116</v>
      </c>
      <c r="G56" s="158">
        <v>1100</v>
      </c>
      <c r="H56" s="30">
        <f t="shared" ref="H56" si="8">F56-G56</f>
        <v>91016</v>
      </c>
      <c r="I56" s="30">
        <f t="shared" ref="I56" si="9">H56*18%</f>
        <v>16382.88</v>
      </c>
      <c r="J56" s="21">
        <f t="shared" ref="J56" si="10">(H56+I56)*0.1%</f>
        <v>107.39888000000001</v>
      </c>
      <c r="K56" s="22">
        <f t="shared" ref="K56" si="11">+H56+I56+J56</f>
        <v>107506.27888</v>
      </c>
    </row>
    <row r="57" spans="1:11" x14ac:dyDescent="0.25">
      <c r="A57" s="40" t="s">
        <v>49</v>
      </c>
      <c r="B57" s="30" t="s">
        <v>43</v>
      </c>
      <c r="C57" s="30" t="s">
        <v>10</v>
      </c>
      <c r="D57" s="30" t="s">
        <v>25</v>
      </c>
      <c r="E57" s="30" t="s">
        <v>26</v>
      </c>
      <c r="F57" s="166">
        <v>97566</v>
      </c>
      <c r="G57" s="158">
        <v>1100</v>
      </c>
      <c r="H57" s="30">
        <f t="shared" si="4"/>
        <v>96466</v>
      </c>
      <c r="I57" s="30">
        <f t="shared" si="5"/>
        <v>17363.88</v>
      </c>
      <c r="J57" s="21">
        <f t="shared" si="6"/>
        <v>113.82988</v>
      </c>
      <c r="K57" s="22">
        <f t="shared" si="7"/>
        <v>113943.70988000001</v>
      </c>
    </row>
    <row r="58" spans="1:11" x14ac:dyDescent="0.25">
      <c r="A58" s="40" t="s">
        <v>49</v>
      </c>
      <c r="B58" s="30" t="s">
        <v>43</v>
      </c>
      <c r="C58" s="30" t="s">
        <v>30</v>
      </c>
      <c r="D58" s="30" t="s">
        <v>41</v>
      </c>
      <c r="E58" s="30" t="s">
        <v>42</v>
      </c>
      <c r="F58" s="166">
        <v>96766</v>
      </c>
      <c r="G58" s="158">
        <v>1100</v>
      </c>
      <c r="H58" s="30">
        <f t="shared" si="4"/>
        <v>95666</v>
      </c>
      <c r="I58" s="30">
        <f t="shared" si="5"/>
        <v>17219.88</v>
      </c>
      <c r="J58" s="21">
        <f t="shared" si="6"/>
        <v>112.88588</v>
      </c>
      <c r="K58" s="22">
        <f t="shared" si="7"/>
        <v>112998.76588000001</v>
      </c>
    </row>
    <row r="59" spans="1:11" x14ac:dyDescent="0.25">
      <c r="A59" s="40" t="s">
        <v>49</v>
      </c>
      <c r="B59" s="30" t="s">
        <v>27</v>
      </c>
      <c r="C59" s="30" t="s">
        <v>10</v>
      </c>
      <c r="D59" s="30" t="s">
        <v>28</v>
      </c>
      <c r="E59" s="30" t="s">
        <v>29</v>
      </c>
      <c r="F59" s="166">
        <v>96218</v>
      </c>
      <c r="G59" s="158">
        <v>1100</v>
      </c>
      <c r="H59" s="30">
        <f t="shared" si="4"/>
        <v>95118</v>
      </c>
      <c r="I59" s="30">
        <f t="shared" si="5"/>
        <v>17121.239999999998</v>
      </c>
      <c r="J59" s="21">
        <f t="shared" si="6"/>
        <v>112.23924</v>
      </c>
      <c r="K59" s="22">
        <f t="shared" si="7"/>
        <v>112351.47923999999</v>
      </c>
    </row>
    <row r="60" spans="1:11" x14ac:dyDescent="0.25">
      <c r="A60" s="40" t="s">
        <v>49</v>
      </c>
      <c r="B60" s="30" t="s">
        <v>27</v>
      </c>
      <c r="C60" s="30" t="s">
        <v>30</v>
      </c>
      <c r="D60" s="30" t="s">
        <v>39</v>
      </c>
      <c r="E60" s="30" t="s">
        <v>40</v>
      </c>
      <c r="F60" s="166">
        <v>95418</v>
      </c>
      <c r="G60" s="158">
        <v>1100</v>
      </c>
      <c r="H60" s="30">
        <f t="shared" si="4"/>
        <v>94318</v>
      </c>
      <c r="I60" s="30">
        <f t="shared" si="5"/>
        <v>16977.239999999998</v>
      </c>
      <c r="J60" s="21">
        <f t="shared" si="6"/>
        <v>111.29523999999999</v>
      </c>
      <c r="K60" s="22">
        <f t="shared" si="7"/>
        <v>111406.53524</v>
      </c>
    </row>
    <row r="61" spans="1:11" x14ac:dyDescent="0.25">
      <c r="A61" s="40" t="s">
        <v>49</v>
      </c>
      <c r="B61" s="30"/>
      <c r="C61" s="30" t="s">
        <v>105</v>
      </c>
      <c r="D61" s="30" t="s">
        <v>119</v>
      </c>
      <c r="E61" s="30" t="s">
        <v>106</v>
      </c>
      <c r="F61" s="45">
        <v>89216</v>
      </c>
      <c r="G61" s="45">
        <v>0</v>
      </c>
      <c r="H61" s="30">
        <f t="shared" si="4"/>
        <v>89216</v>
      </c>
      <c r="I61" s="30">
        <f t="shared" si="5"/>
        <v>16058.88</v>
      </c>
      <c r="J61" s="21">
        <f t="shared" si="6"/>
        <v>105.27488000000001</v>
      </c>
      <c r="K61" s="22">
        <f t="shared" si="7"/>
        <v>105380.15488</v>
      </c>
    </row>
    <row r="62" spans="1:11" x14ac:dyDescent="0.25">
      <c r="A62" s="40" t="s">
        <v>49</v>
      </c>
      <c r="B62" s="30"/>
      <c r="C62" s="30" t="s">
        <v>107</v>
      </c>
      <c r="D62" s="30" t="s">
        <v>120</v>
      </c>
      <c r="E62" s="30" t="s">
        <v>108</v>
      </c>
      <c r="F62" s="45">
        <v>88416</v>
      </c>
      <c r="G62" s="45">
        <v>0</v>
      </c>
      <c r="H62" s="30">
        <f t="shared" si="4"/>
        <v>88416</v>
      </c>
      <c r="I62" s="30">
        <f t="shared" si="5"/>
        <v>15914.88</v>
      </c>
      <c r="J62" s="21">
        <f t="shared" si="6"/>
        <v>104.33088000000001</v>
      </c>
      <c r="K62" s="22">
        <f t="shared" si="7"/>
        <v>104435.21088</v>
      </c>
    </row>
    <row r="63" spans="1:11" x14ac:dyDescent="0.25">
      <c r="A63" s="40" t="s">
        <v>49</v>
      </c>
      <c r="B63" s="30"/>
      <c r="C63" s="30" t="s">
        <v>109</v>
      </c>
      <c r="D63" s="30" t="s">
        <v>121</v>
      </c>
      <c r="E63" s="30" t="s">
        <v>110</v>
      </c>
      <c r="F63" s="45">
        <v>89716</v>
      </c>
      <c r="G63" s="45">
        <v>0</v>
      </c>
      <c r="H63" s="30">
        <f t="shared" si="4"/>
        <v>89716</v>
      </c>
      <c r="I63" s="30">
        <f t="shared" si="5"/>
        <v>16148.88</v>
      </c>
      <c r="J63" s="21">
        <f t="shared" si="6"/>
        <v>105.86488000000001</v>
      </c>
      <c r="K63" s="22">
        <f t="shared" si="7"/>
        <v>105970.74488</v>
      </c>
    </row>
    <row r="64" spans="1:11" ht="15.75" thickBot="1" x14ac:dyDescent="0.3">
      <c r="A64" s="66" t="s">
        <v>49</v>
      </c>
      <c r="B64" s="32"/>
      <c r="C64" s="32" t="s">
        <v>111</v>
      </c>
      <c r="D64" s="32" t="s">
        <v>122</v>
      </c>
      <c r="E64" s="32" t="s">
        <v>112</v>
      </c>
      <c r="F64" s="69">
        <v>89716</v>
      </c>
      <c r="G64" s="69">
        <v>0</v>
      </c>
      <c r="H64" s="32">
        <f t="shared" si="4"/>
        <v>89716</v>
      </c>
      <c r="I64" s="32">
        <f t="shared" si="5"/>
        <v>16148.88</v>
      </c>
      <c r="J64" s="23">
        <f t="shared" si="6"/>
        <v>105.86488000000001</v>
      </c>
      <c r="K64" s="24">
        <f t="shared" si="7"/>
        <v>105970.74488</v>
      </c>
    </row>
    <row r="65" spans="1:11" x14ac:dyDescent="0.25">
      <c r="A65" s="68" t="s">
        <v>50</v>
      </c>
      <c r="B65" s="35" t="s">
        <v>11</v>
      </c>
      <c r="C65" s="35" t="s">
        <v>10</v>
      </c>
      <c r="D65" s="35" t="s">
        <v>12</v>
      </c>
      <c r="E65" s="35" t="s">
        <v>13</v>
      </c>
      <c r="F65" s="45">
        <v>96178</v>
      </c>
      <c r="G65" s="45">
        <v>1100</v>
      </c>
      <c r="H65" s="35">
        <f t="shared" si="4"/>
        <v>95078</v>
      </c>
      <c r="I65" s="35">
        <f t="shared" si="5"/>
        <v>17114.04</v>
      </c>
      <c r="J65" s="27">
        <f t="shared" si="6"/>
        <v>112.19204000000001</v>
      </c>
      <c r="K65" s="28">
        <f t="shared" si="7"/>
        <v>112304.23204</v>
      </c>
    </row>
    <row r="66" spans="1:11" x14ac:dyDescent="0.25">
      <c r="A66" s="40" t="s">
        <v>50</v>
      </c>
      <c r="B66" s="30" t="s">
        <v>11</v>
      </c>
      <c r="C66" s="30" t="s">
        <v>30</v>
      </c>
      <c r="D66" s="30" t="s">
        <v>31</v>
      </c>
      <c r="E66" s="30" t="s">
        <v>32</v>
      </c>
      <c r="F66" s="158">
        <v>95978</v>
      </c>
      <c r="G66" s="158">
        <v>1100</v>
      </c>
      <c r="H66" s="30">
        <f t="shared" si="4"/>
        <v>94878</v>
      </c>
      <c r="I66" s="30">
        <f t="shared" si="5"/>
        <v>17078.04</v>
      </c>
      <c r="J66" s="21">
        <f t="shared" si="6"/>
        <v>111.95604000000002</v>
      </c>
      <c r="K66" s="22">
        <f t="shared" si="7"/>
        <v>112067.99604000001</v>
      </c>
    </row>
    <row r="67" spans="1:11" x14ac:dyDescent="0.25">
      <c r="A67" s="40" t="s">
        <v>50</v>
      </c>
      <c r="B67" s="30" t="s">
        <v>11</v>
      </c>
      <c r="C67" s="30" t="s">
        <v>10</v>
      </c>
      <c r="D67" s="30" t="s">
        <v>15</v>
      </c>
      <c r="E67" s="30" t="s">
        <v>16</v>
      </c>
      <c r="F67" s="158">
        <v>95878</v>
      </c>
      <c r="G67" s="158">
        <v>1100</v>
      </c>
      <c r="H67" s="30">
        <f t="shared" si="4"/>
        <v>94778</v>
      </c>
      <c r="I67" s="30">
        <f t="shared" si="5"/>
        <v>17060.04</v>
      </c>
      <c r="J67" s="21">
        <f t="shared" si="6"/>
        <v>111.83804000000001</v>
      </c>
      <c r="K67" s="22">
        <f t="shared" si="7"/>
        <v>111949.87804000001</v>
      </c>
    </row>
    <row r="68" spans="1:11" ht="15.75" thickBot="1" x14ac:dyDescent="0.3">
      <c r="A68" s="125" t="s">
        <v>50</v>
      </c>
      <c r="B68" s="122" t="s">
        <v>11</v>
      </c>
      <c r="C68" s="122" t="s">
        <v>30</v>
      </c>
      <c r="D68" s="122" t="s">
        <v>33</v>
      </c>
      <c r="E68" s="122" t="s">
        <v>34</v>
      </c>
      <c r="F68" s="126">
        <v>95078</v>
      </c>
      <c r="G68" s="126">
        <v>1100</v>
      </c>
      <c r="H68" s="122">
        <f t="shared" si="4"/>
        <v>93978</v>
      </c>
      <c r="I68" s="122">
        <f t="shared" si="5"/>
        <v>16916.04</v>
      </c>
      <c r="J68" s="123">
        <f t="shared" si="6"/>
        <v>110.89404</v>
      </c>
      <c r="K68" s="124">
        <f t="shared" si="7"/>
        <v>111004.93404000001</v>
      </c>
    </row>
    <row r="69" spans="1:11" x14ac:dyDescent="0.25">
      <c r="A69" s="38" t="s">
        <v>50</v>
      </c>
      <c r="B69" s="34" t="s">
        <v>17</v>
      </c>
      <c r="C69" s="34" t="s">
        <v>10</v>
      </c>
      <c r="D69" s="34" t="s">
        <v>18</v>
      </c>
      <c r="E69" s="34" t="s">
        <v>19</v>
      </c>
      <c r="F69" s="165">
        <v>96600</v>
      </c>
      <c r="G69" s="39">
        <v>1100</v>
      </c>
      <c r="H69" s="34">
        <f t="shared" si="4"/>
        <v>95500</v>
      </c>
      <c r="I69" s="34">
        <f t="shared" si="5"/>
        <v>17190</v>
      </c>
      <c r="J69" s="25">
        <f t="shared" si="6"/>
        <v>112.69</v>
      </c>
      <c r="K69" s="26">
        <f t="shared" si="7"/>
        <v>112802.69</v>
      </c>
    </row>
    <row r="70" spans="1:11" x14ac:dyDescent="0.25">
      <c r="A70" s="40" t="s">
        <v>50</v>
      </c>
      <c r="B70" s="30" t="s">
        <v>17</v>
      </c>
      <c r="C70" s="30" t="s">
        <v>30</v>
      </c>
      <c r="D70" s="30" t="s">
        <v>35</v>
      </c>
      <c r="E70" s="30" t="s">
        <v>36</v>
      </c>
      <c r="F70" s="166">
        <v>95800</v>
      </c>
      <c r="G70" s="158">
        <v>1100</v>
      </c>
      <c r="H70" s="30">
        <f t="shared" si="4"/>
        <v>94700</v>
      </c>
      <c r="I70" s="30">
        <f t="shared" si="5"/>
        <v>17046</v>
      </c>
      <c r="J70" s="21">
        <f t="shared" si="6"/>
        <v>111.74600000000001</v>
      </c>
      <c r="K70" s="22">
        <f t="shared" si="7"/>
        <v>111857.746</v>
      </c>
    </row>
    <row r="71" spans="1:11" x14ac:dyDescent="0.25">
      <c r="A71" s="40" t="s">
        <v>50</v>
      </c>
      <c r="B71" s="30" t="s">
        <v>17</v>
      </c>
      <c r="C71" s="30" t="s">
        <v>10</v>
      </c>
      <c r="D71" s="30" t="s">
        <v>20</v>
      </c>
      <c r="E71" s="30" t="s">
        <v>21</v>
      </c>
      <c r="F71" s="166">
        <v>98225</v>
      </c>
      <c r="G71" s="158">
        <v>1100</v>
      </c>
      <c r="H71" s="30">
        <f t="shared" si="4"/>
        <v>97125</v>
      </c>
      <c r="I71" s="30">
        <f t="shared" si="5"/>
        <v>17482.5</v>
      </c>
      <c r="J71" s="21">
        <f t="shared" si="6"/>
        <v>114.6075</v>
      </c>
      <c r="K71" s="22">
        <f t="shared" si="7"/>
        <v>114722.1075</v>
      </c>
    </row>
    <row r="72" spans="1:11" ht="15.75" thickBot="1" x14ac:dyDescent="0.3">
      <c r="A72" s="66" t="s">
        <v>50</v>
      </c>
      <c r="B72" s="32" t="s">
        <v>17</v>
      </c>
      <c r="C72" s="32" t="s">
        <v>113</v>
      </c>
      <c r="D72" s="32" t="s">
        <v>114</v>
      </c>
      <c r="E72" s="32" t="s">
        <v>115</v>
      </c>
      <c r="F72" s="167">
        <v>97425</v>
      </c>
      <c r="G72" s="67">
        <v>1100</v>
      </c>
      <c r="H72" s="32">
        <f t="shared" si="4"/>
        <v>96325</v>
      </c>
      <c r="I72" s="32">
        <f t="shared" si="5"/>
        <v>17338.5</v>
      </c>
      <c r="J72" s="23">
        <f t="shared" si="6"/>
        <v>113.6635</v>
      </c>
      <c r="K72" s="24">
        <f t="shared" si="7"/>
        <v>113777.1635</v>
      </c>
    </row>
    <row r="73" spans="1:11" x14ac:dyDescent="0.25">
      <c r="A73" s="68" t="s">
        <v>50</v>
      </c>
      <c r="B73" s="35" t="s">
        <v>22</v>
      </c>
      <c r="C73" s="35" t="s">
        <v>10</v>
      </c>
      <c r="D73" s="35" t="s">
        <v>23</v>
      </c>
      <c r="E73" s="35" t="s">
        <v>24</v>
      </c>
      <c r="F73" s="168">
        <v>98300</v>
      </c>
      <c r="G73" s="45">
        <v>1100</v>
      </c>
      <c r="H73" s="35">
        <f t="shared" si="4"/>
        <v>97200</v>
      </c>
      <c r="I73" s="35">
        <f t="shared" si="5"/>
        <v>17496</v>
      </c>
      <c r="J73" s="27">
        <f t="shared" si="6"/>
        <v>114.696</v>
      </c>
      <c r="K73" s="28">
        <f t="shared" si="7"/>
        <v>114810.696</v>
      </c>
    </row>
    <row r="74" spans="1:11" x14ac:dyDescent="0.25">
      <c r="A74" s="40" t="s">
        <v>50</v>
      </c>
      <c r="B74" s="30" t="s">
        <v>22</v>
      </c>
      <c r="C74" s="30" t="s">
        <v>30</v>
      </c>
      <c r="D74" s="30" t="s">
        <v>37</v>
      </c>
      <c r="E74" s="30" t="s">
        <v>38</v>
      </c>
      <c r="F74" s="166">
        <v>97500</v>
      </c>
      <c r="G74" s="158">
        <v>1100</v>
      </c>
      <c r="H74" s="30">
        <f t="shared" si="4"/>
        <v>96400</v>
      </c>
      <c r="I74" s="30">
        <f t="shared" si="5"/>
        <v>17352</v>
      </c>
      <c r="J74" s="21">
        <f t="shared" si="6"/>
        <v>113.752</v>
      </c>
      <c r="K74" s="22">
        <f t="shared" si="7"/>
        <v>113865.75199999999</v>
      </c>
    </row>
    <row r="75" spans="1:11" x14ac:dyDescent="0.25">
      <c r="A75" s="40" t="s">
        <v>50</v>
      </c>
      <c r="B75" s="30" t="s">
        <v>136</v>
      </c>
      <c r="C75" s="30" t="s">
        <v>10</v>
      </c>
      <c r="D75" s="30" t="s">
        <v>137</v>
      </c>
      <c r="E75" s="30" t="s">
        <v>138</v>
      </c>
      <c r="F75" s="166">
        <v>94078</v>
      </c>
      <c r="G75" s="158">
        <v>1100</v>
      </c>
      <c r="H75" s="30">
        <f t="shared" ref="H75" si="12">F75-G75</f>
        <v>92978</v>
      </c>
      <c r="I75" s="30">
        <f t="shared" ref="I75" si="13">H75*18%</f>
        <v>16736.04</v>
      </c>
      <c r="J75" s="21">
        <f t="shared" ref="J75" si="14">(H75+I75)*0.1%</f>
        <v>109.71404000000001</v>
      </c>
      <c r="K75" s="22">
        <f t="shared" ref="K75" si="15">+H75+I75+J75</f>
        <v>109823.75404000001</v>
      </c>
    </row>
    <row r="76" spans="1:11" x14ac:dyDescent="0.25">
      <c r="A76" s="40" t="s">
        <v>50</v>
      </c>
      <c r="B76" s="30" t="s">
        <v>43</v>
      </c>
      <c r="C76" s="30" t="s">
        <v>10</v>
      </c>
      <c r="D76" s="30" t="s">
        <v>25</v>
      </c>
      <c r="E76" s="30" t="s">
        <v>26</v>
      </c>
      <c r="F76" s="166">
        <v>100000</v>
      </c>
      <c r="G76" s="158">
        <v>1100</v>
      </c>
      <c r="H76" s="30">
        <f t="shared" si="4"/>
        <v>98900</v>
      </c>
      <c r="I76" s="30">
        <f t="shared" si="5"/>
        <v>17802</v>
      </c>
      <c r="J76" s="21">
        <f t="shared" si="6"/>
        <v>116.702</v>
      </c>
      <c r="K76" s="22">
        <f t="shared" si="7"/>
        <v>116818.702</v>
      </c>
    </row>
    <row r="77" spans="1:11" x14ac:dyDescent="0.25">
      <c r="A77" s="40" t="s">
        <v>50</v>
      </c>
      <c r="B77" s="30" t="s">
        <v>43</v>
      </c>
      <c r="C77" s="30" t="s">
        <v>30</v>
      </c>
      <c r="D77" s="30" t="s">
        <v>41</v>
      </c>
      <c r="E77" s="30" t="s">
        <v>42</v>
      </c>
      <c r="F77" s="166">
        <v>99200</v>
      </c>
      <c r="G77" s="158">
        <v>1100</v>
      </c>
      <c r="H77" s="30">
        <f t="shared" ref="H77:H121" si="16">F77-G77</f>
        <v>98100</v>
      </c>
      <c r="I77" s="30">
        <f t="shared" ref="I77:I121" si="17">H77*18%</f>
        <v>17658</v>
      </c>
      <c r="J77" s="21">
        <f t="shared" ref="J77:J121" si="18">(H77+I77)*0.1%</f>
        <v>115.758</v>
      </c>
      <c r="K77" s="22">
        <f t="shared" ref="K77:K121" si="19">+H77+I77+J77</f>
        <v>115873.758</v>
      </c>
    </row>
    <row r="78" spans="1:11" x14ac:dyDescent="0.25">
      <c r="A78" s="40" t="s">
        <v>50</v>
      </c>
      <c r="B78" s="30" t="s">
        <v>27</v>
      </c>
      <c r="C78" s="30" t="s">
        <v>10</v>
      </c>
      <c r="D78" s="30" t="s">
        <v>28</v>
      </c>
      <c r="E78" s="30" t="s">
        <v>29</v>
      </c>
      <c r="F78" s="166">
        <v>98354</v>
      </c>
      <c r="G78" s="158">
        <v>1100</v>
      </c>
      <c r="H78" s="30">
        <f t="shared" si="16"/>
        <v>97254</v>
      </c>
      <c r="I78" s="30">
        <f t="shared" si="17"/>
        <v>17505.72</v>
      </c>
      <c r="J78" s="21">
        <f t="shared" si="18"/>
        <v>114.75972</v>
      </c>
      <c r="K78" s="22">
        <f t="shared" si="19"/>
        <v>114874.47972</v>
      </c>
    </row>
    <row r="79" spans="1:11" x14ac:dyDescent="0.25">
      <c r="A79" s="40" t="s">
        <v>50</v>
      </c>
      <c r="B79" s="30" t="s">
        <v>27</v>
      </c>
      <c r="C79" s="30" t="s">
        <v>30</v>
      </c>
      <c r="D79" s="30" t="s">
        <v>39</v>
      </c>
      <c r="E79" s="30" t="s">
        <v>40</v>
      </c>
      <c r="F79" s="166">
        <v>97554</v>
      </c>
      <c r="G79" s="158">
        <v>1100</v>
      </c>
      <c r="H79" s="30">
        <f t="shared" si="16"/>
        <v>96454</v>
      </c>
      <c r="I79" s="30">
        <f t="shared" si="17"/>
        <v>17361.72</v>
      </c>
      <c r="J79" s="21">
        <f t="shared" si="18"/>
        <v>113.81572</v>
      </c>
      <c r="K79" s="22">
        <f t="shared" si="19"/>
        <v>113929.53572</v>
      </c>
    </row>
    <row r="80" spans="1:11" x14ac:dyDescent="0.25">
      <c r="A80" s="40" t="s">
        <v>50</v>
      </c>
      <c r="B80" s="30"/>
      <c r="C80" s="30" t="s">
        <v>105</v>
      </c>
      <c r="D80" s="30" t="s">
        <v>119</v>
      </c>
      <c r="E80" s="30" t="s">
        <v>106</v>
      </c>
      <c r="F80" s="45">
        <v>91700</v>
      </c>
      <c r="G80" s="45">
        <v>0</v>
      </c>
      <c r="H80" s="30">
        <f t="shared" si="16"/>
        <v>91700</v>
      </c>
      <c r="I80" s="30">
        <f t="shared" si="17"/>
        <v>16506</v>
      </c>
      <c r="J80" s="21">
        <f t="shared" si="18"/>
        <v>108.206</v>
      </c>
      <c r="K80" s="22">
        <f t="shared" si="19"/>
        <v>108314.20600000001</v>
      </c>
    </row>
    <row r="81" spans="1:11" x14ac:dyDescent="0.25">
      <c r="A81" s="40" t="s">
        <v>50</v>
      </c>
      <c r="B81" s="30"/>
      <c r="C81" s="30" t="s">
        <v>107</v>
      </c>
      <c r="D81" s="30" t="s">
        <v>120</v>
      </c>
      <c r="E81" s="30" t="s">
        <v>108</v>
      </c>
      <c r="F81" s="45">
        <v>90900</v>
      </c>
      <c r="G81" s="45">
        <v>0</v>
      </c>
      <c r="H81" s="30">
        <f t="shared" si="16"/>
        <v>90900</v>
      </c>
      <c r="I81" s="30">
        <f t="shared" si="17"/>
        <v>16362</v>
      </c>
      <c r="J81" s="21">
        <f t="shared" si="18"/>
        <v>107.262</v>
      </c>
      <c r="K81" s="22">
        <f t="shared" si="19"/>
        <v>107369.262</v>
      </c>
    </row>
    <row r="82" spans="1:11" x14ac:dyDescent="0.25">
      <c r="A82" s="40" t="s">
        <v>50</v>
      </c>
      <c r="B82" s="30"/>
      <c r="C82" s="30" t="s">
        <v>109</v>
      </c>
      <c r="D82" s="30" t="s">
        <v>121</v>
      </c>
      <c r="E82" s="30" t="s">
        <v>110</v>
      </c>
      <c r="F82" s="45">
        <v>92200</v>
      </c>
      <c r="G82" s="45">
        <v>0</v>
      </c>
      <c r="H82" s="30">
        <f t="shared" si="16"/>
        <v>92200</v>
      </c>
      <c r="I82" s="30">
        <f t="shared" si="17"/>
        <v>16596</v>
      </c>
      <c r="J82" s="21">
        <f t="shared" si="18"/>
        <v>108.79600000000001</v>
      </c>
      <c r="K82" s="22">
        <f t="shared" si="19"/>
        <v>108904.796</v>
      </c>
    </row>
    <row r="83" spans="1:11" ht="15.75" thickBot="1" x14ac:dyDescent="0.3">
      <c r="A83" s="66" t="s">
        <v>50</v>
      </c>
      <c r="B83" s="32"/>
      <c r="C83" s="32" t="s">
        <v>111</v>
      </c>
      <c r="D83" s="32" t="s">
        <v>122</v>
      </c>
      <c r="E83" s="32" t="s">
        <v>112</v>
      </c>
      <c r="F83" s="69">
        <v>92200</v>
      </c>
      <c r="G83" s="69">
        <v>0</v>
      </c>
      <c r="H83" s="32">
        <f t="shared" si="16"/>
        <v>92200</v>
      </c>
      <c r="I83" s="32">
        <f t="shared" si="17"/>
        <v>16596</v>
      </c>
      <c r="J83" s="23">
        <f t="shared" si="18"/>
        <v>108.79600000000001</v>
      </c>
      <c r="K83" s="24">
        <f t="shared" si="19"/>
        <v>108904.796</v>
      </c>
    </row>
    <row r="84" spans="1:11" x14ac:dyDescent="0.25">
      <c r="A84" s="38" t="s">
        <v>51</v>
      </c>
      <c r="B84" s="34" t="s">
        <v>11</v>
      </c>
      <c r="C84" s="34" t="s">
        <v>10</v>
      </c>
      <c r="D84" s="34" t="s">
        <v>12</v>
      </c>
      <c r="E84" s="34" t="s">
        <v>13</v>
      </c>
      <c r="F84" s="39">
        <v>97601</v>
      </c>
      <c r="G84" s="39">
        <v>1100</v>
      </c>
      <c r="H84" s="34">
        <f t="shared" si="16"/>
        <v>96501</v>
      </c>
      <c r="I84" s="34">
        <f t="shared" si="17"/>
        <v>17370.18</v>
      </c>
      <c r="J84" s="25">
        <f t="shared" si="18"/>
        <v>113.87118</v>
      </c>
      <c r="K84" s="26">
        <f t="shared" si="19"/>
        <v>113985.05117999999</v>
      </c>
    </row>
    <row r="85" spans="1:11" x14ac:dyDescent="0.25">
      <c r="A85" s="40" t="s">
        <v>51</v>
      </c>
      <c r="B85" s="30" t="s">
        <v>11</v>
      </c>
      <c r="C85" s="30" t="s">
        <v>30</v>
      </c>
      <c r="D85" s="30" t="s">
        <v>31</v>
      </c>
      <c r="E85" s="30" t="s">
        <v>32</v>
      </c>
      <c r="F85" s="158">
        <v>96801</v>
      </c>
      <c r="G85" s="158">
        <v>1100</v>
      </c>
      <c r="H85" s="30">
        <f t="shared" si="16"/>
        <v>95701</v>
      </c>
      <c r="I85" s="30">
        <f t="shared" si="17"/>
        <v>17226.18</v>
      </c>
      <c r="J85" s="21">
        <f t="shared" si="18"/>
        <v>112.92717999999999</v>
      </c>
      <c r="K85" s="22">
        <f t="shared" si="19"/>
        <v>113040.10717999999</v>
      </c>
    </row>
    <row r="86" spans="1:11" x14ac:dyDescent="0.25">
      <c r="A86" s="40" t="s">
        <v>51</v>
      </c>
      <c r="B86" s="30" t="s">
        <v>11</v>
      </c>
      <c r="C86" s="30" t="s">
        <v>10</v>
      </c>
      <c r="D86" s="30" t="s">
        <v>15</v>
      </c>
      <c r="E86" s="30" t="s">
        <v>16</v>
      </c>
      <c r="F86" s="158">
        <v>96701</v>
      </c>
      <c r="G86" s="158">
        <v>1100</v>
      </c>
      <c r="H86" s="30">
        <f t="shared" si="16"/>
        <v>95601</v>
      </c>
      <c r="I86" s="30">
        <f t="shared" si="17"/>
        <v>17208.18</v>
      </c>
      <c r="J86" s="21">
        <f t="shared" si="18"/>
        <v>112.80918</v>
      </c>
      <c r="K86" s="22">
        <f t="shared" si="19"/>
        <v>112921.98917999999</v>
      </c>
    </row>
    <row r="87" spans="1:11" x14ac:dyDescent="0.25">
      <c r="A87" s="40" t="s">
        <v>51</v>
      </c>
      <c r="B87" s="30" t="s">
        <v>11</v>
      </c>
      <c r="C87" s="30" t="s">
        <v>30</v>
      </c>
      <c r="D87" s="30" t="s">
        <v>33</v>
      </c>
      <c r="E87" s="30" t="s">
        <v>34</v>
      </c>
      <c r="F87" s="158">
        <v>95901</v>
      </c>
      <c r="G87" s="158">
        <v>1100</v>
      </c>
      <c r="H87" s="30">
        <f t="shared" si="16"/>
        <v>94801</v>
      </c>
      <c r="I87" s="30">
        <f t="shared" si="17"/>
        <v>17064.18</v>
      </c>
      <c r="J87" s="21">
        <f t="shared" si="18"/>
        <v>111.86518</v>
      </c>
      <c r="K87" s="22">
        <f t="shared" si="19"/>
        <v>111977.04517999999</v>
      </c>
    </row>
    <row r="88" spans="1:11" x14ac:dyDescent="0.25">
      <c r="A88" s="40" t="s">
        <v>51</v>
      </c>
      <c r="B88" s="30" t="s">
        <v>17</v>
      </c>
      <c r="C88" s="30" t="s">
        <v>10</v>
      </c>
      <c r="D88" s="30" t="s">
        <v>18</v>
      </c>
      <c r="E88" s="30" t="s">
        <v>19</v>
      </c>
      <c r="F88" s="166">
        <v>97851</v>
      </c>
      <c r="G88" s="158">
        <v>1100</v>
      </c>
      <c r="H88" s="30">
        <f t="shared" si="16"/>
        <v>96751</v>
      </c>
      <c r="I88" s="30">
        <f t="shared" si="17"/>
        <v>17415.18</v>
      </c>
      <c r="J88" s="21">
        <f t="shared" si="18"/>
        <v>114.16618</v>
      </c>
      <c r="K88" s="22">
        <f t="shared" si="19"/>
        <v>114280.34617999999</v>
      </c>
    </row>
    <row r="89" spans="1:11" x14ac:dyDescent="0.25">
      <c r="A89" s="40" t="s">
        <v>51</v>
      </c>
      <c r="B89" s="30" t="s">
        <v>17</v>
      </c>
      <c r="C89" s="30" t="s">
        <v>30</v>
      </c>
      <c r="D89" s="30" t="s">
        <v>35</v>
      </c>
      <c r="E89" s="30" t="s">
        <v>36</v>
      </c>
      <c r="F89" s="166">
        <v>97051</v>
      </c>
      <c r="G89" s="158">
        <v>1100</v>
      </c>
      <c r="H89" s="30">
        <f t="shared" si="16"/>
        <v>95951</v>
      </c>
      <c r="I89" s="30">
        <f t="shared" si="17"/>
        <v>17271.18</v>
      </c>
      <c r="J89" s="21">
        <f t="shared" si="18"/>
        <v>113.22217999999999</v>
      </c>
      <c r="K89" s="22">
        <f t="shared" si="19"/>
        <v>113335.40217999999</v>
      </c>
    </row>
    <row r="90" spans="1:11" x14ac:dyDescent="0.25">
      <c r="A90" s="40" t="s">
        <v>51</v>
      </c>
      <c r="B90" s="30" t="s">
        <v>17</v>
      </c>
      <c r="C90" s="30" t="s">
        <v>10</v>
      </c>
      <c r="D90" s="30" t="s">
        <v>20</v>
      </c>
      <c r="E90" s="30" t="s">
        <v>21</v>
      </c>
      <c r="F90" s="166">
        <v>99638</v>
      </c>
      <c r="G90" s="158">
        <v>1100</v>
      </c>
      <c r="H90" s="30">
        <f t="shared" si="16"/>
        <v>98538</v>
      </c>
      <c r="I90" s="30">
        <f t="shared" si="17"/>
        <v>17736.84</v>
      </c>
      <c r="J90" s="21">
        <f t="shared" si="18"/>
        <v>116.27484</v>
      </c>
      <c r="K90" s="22">
        <f t="shared" si="19"/>
        <v>116391.11483999999</v>
      </c>
    </row>
    <row r="91" spans="1:11" x14ac:dyDescent="0.25">
      <c r="A91" s="40" t="s">
        <v>51</v>
      </c>
      <c r="B91" s="30" t="s">
        <v>17</v>
      </c>
      <c r="C91" s="30" t="s">
        <v>113</v>
      </c>
      <c r="D91" s="30" t="s">
        <v>114</v>
      </c>
      <c r="E91" s="30" t="s">
        <v>115</v>
      </c>
      <c r="F91" s="166">
        <v>98838</v>
      </c>
      <c r="G91" s="158">
        <v>1100</v>
      </c>
      <c r="H91" s="30">
        <f t="shared" si="16"/>
        <v>97738</v>
      </c>
      <c r="I91" s="30">
        <f t="shared" si="17"/>
        <v>17592.84</v>
      </c>
      <c r="J91" s="21">
        <f t="shared" si="18"/>
        <v>115.33083999999999</v>
      </c>
      <c r="K91" s="22">
        <f t="shared" si="19"/>
        <v>115446.17083999999</v>
      </c>
    </row>
    <row r="92" spans="1:11" x14ac:dyDescent="0.25">
      <c r="A92" s="40" t="s">
        <v>51</v>
      </c>
      <c r="B92" s="30" t="s">
        <v>22</v>
      </c>
      <c r="C92" s="30" t="s">
        <v>10</v>
      </c>
      <c r="D92" s="30" t="s">
        <v>23</v>
      </c>
      <c r="E92" s="30" t="s">
        <v>24</v>
      </c>
      <c r="F92" s="166">
        <v>99201</v>
      </c>
      <c r="G92" s="158">
        <v>1100</v>
      </c>
      <c r="H92" s="30">
        <f t="shared" si="16"/>
        <v>98101</v>
      </c>
      <c r="I92" s="30">
        <f t="shared" si="17"/>
        <v>17658.18</v>
      </c>
      <c r="J92" s="21">
        <f t="shared" si="18"/>
        <v>115.75918</v>
      </c>
      <c r="K92" s="22">
        <f t="shared" si="19"/>
        <v>115874.93917999999</v>
      </c>
    </row>
    <row r="93" spans="1:11" x14ac:dyDescent="0.25">
      <c r="A93" s="40" t="s">
        <v>51</v>
      </c>
      <c r="B93" s="30" t="s">
        <v>22</v>
      </c>
      <c r="C93" s="30" t="s">
        <v>30</v>
      </c>
      <c r="D93" s="30" t="s">
        <v>37</v>
      </c>
      <c r="E93" s="30" t="s">
        <v>38</v>
      </c>
      <c r="F93" s="166">
        <v>98401</v>
      </c>
      <c r="G93" s="158">
        <v>1100</v>
      </c>
      <c r="H93" s="30">
        <f t="shared" si="16"/>
        <v>97301</v>
      </c>
      <c r="I93" s="30">
        <f t="shared" si="17"/>
        <v>17514.18</v>
      </c>
      <c r="J93" s="21">
        <f t="shared" si="18"/>
        <v>114.81518</v>
      </c>
      <c r="K93" s="22">
        <f t="shared" si="19"/>
        <v>114929.99518</v>
      </c>
    </row>
    <row r="94" spans="1:11" x14ac:dyDescent="0.25">
      <c r="A94" s="40" t="s">
        <v>51</v>
      </c>
      <c r="B94" s="30" t="s">
        <v>136</v>
      </c>
      <c r="C94" s="30" t="s">
        <v>10</v>
      </c>
      <c r="D94" s="30" t="s">
        <v>137</v>
      </c>
      <c r="E94" s="30" t="s">
        <v>138</v>
      </c>
      <c r="F94" s="166">
        <v>94901</v>
      </c>
      <c r="G94" s="158">
        <v>1100</v>
      </c>
      <c r="H94" s="30">
        <f t="shared" ref="H94" si="20">F94-G94</f>
        <v>93801</v>
      </c>
      <c r="I94" s="30">
        <f t="shared" ref="I94" si="21">H94*18%</f>
        <v>16884.18</v>
      </c>
      <c r="J94" s="21">
        <f t="shared" ref="J94" si="22">(H94+I94)*0.1%</f>
        <v>110.68517999999999</v>
      </c>
      <c r="K94" s="22">
        <f t="shared" ref="K94" si="23">+H94+I94+J94</f>
        <v>110795.86517999999</v>
      </c>
    </row>
    <row r="95" spans="1:11" x14ac:dyDescent="0.25">
      <c r="A95" s="40" t="s">
        <v>51</v>
      </c>
      <c r="B95" s="30" t="s">
        <v>43</v>
      </c>
      <c r="C95" s="30" t="s">
        <v>10</v>
      </c>
      <c r="D95" s="30" t="s">
        <v>25</v>
      </c>
      <c r="E95" s="30" t="s">
        <v>26</v>
      </c>
      <c r="F95" s="166">
        <v>101151</v>
      </c>
      <c r="G95" s="158">
        <v>1100</v>
      </c>
      <c r="H95" s="30">
        <f t="shared" si="16"/>
        <v>100051</v>
      </c>
      <c r="I95" s="30">
        <f t="shared" si="17"/>
        <v>18009.18</v>
      </c>
      <c r="J95" s="21">
        <f t="shared" si="18"/>
        <v>118.06018</v>
      </c>
      <c r="K95" s="22">
        <f t="shared" si="19"/>
        <v>118178.24017999999</v>
      </c>
    </row>
    <row r="96" spans="1:11" x14ac:dyDescent="0.25">
      <c r="A96" s="40" t="s">
        <v>51</v>
      </c>
      <c r="B96" s="30" t="s">
        <v>43</v>
      </c>
      <c r="C96" s="30" t="s">
        <v>30</v>
      </c>
      <c r="D96" s="30" t="s">
        <v>41</v>
      </c>
      <c r="E96" s="30" t="s">
        <v>42</v>
      </c>
      <c r="F96" s="166">
        <v>100351</v>
      </c>
      <c r="G96" s="158">
        <v>1100</v>
      </c>
      <c r="H96" s="30">
        <f t="shared" si="16"/>
        <v>99251</v>
      </c>
      <c r="I96" s="30">
        <f t="shared" si="17"/>
        <v>17865.18</v>
      </c>
      <c r="J96" s="21">
        <f t="shared" si="18"/>
        <v>117.11618</v>
      </c>
      <c r="K96" s="22">
        <f t="shared" si="19"/>
        <v>117233.29617999999</v>
      </c>
    </row>
    <row r="97" spans="1:11" x14ac:dyDescent="0.25">
      <c r="A97" s="40" t="s">
        <v>51</v>
      </c>
      <c r="B97" s="30" t="s">
        <v>27</v>
      </c>
      <c r="C97" s="30" t="s">
        <v>10</v>
      </c>
      <c r="D97" s="30" t="s">
        <v>28</v>
      </c>
      <c r="E97" s="30" t="s">
        <v>29</v>
      </c>
      <c r="F97" s="166">
        <v>99548</v>
      </c>
      <c r="G97" s="158">
        <v>1100</v>
      </c>
      <c r="H97" s="30">
        <f t="shared" si="16"/>
        <v>98448</v>
      </c>
      <c r="I97" s="30">
        <f t="shared" si="17"/>
        <v>17720.64</v>
      </c>
      <c r="J97" s="21">
        <f t="shared" si="18"/>
        <v>116.16864</v>
      </c>
      <c r="K97" s="22">
        <f t="shared" si="19"/>
        <v>116284.80864</v>
      </c>
    </row>
    <row r="98" spans="1:11" x14ac:dyDescent="0.25">
      <c r="A98" s="40" t="s">
        <v>51</v>
      </c>
      <c r="B98" s="30" t="s">
        <v>27</v>
      </c>
      <c r="C98" s="30" t="s">
        <v>30</v>
      </c>
      <c r="D98" s="30" t="s">
        <v>39</v>
      </c>
      <c r="E98" s="30" t="s">
        <v>40</v>
      </c>
      <c r="F98" s="166">
        <v>98748</v>
      </c>
      <c r="G98" s="158">
        <v>1100</v>
      </c>
      <c r="H98" s="30">
        <f t="shared" si="16"/>
        <v>97648</v>
      </c>
      <c r="I98" s="30">
        <f t="shared" si="17"/>
        <v>17576.64</v>
      </c>
      <c r="J98" s="21">
        <f t="shared" si="18"/>
        <v>115.22464000000001</v>
      </c>
      <c r="K98" s="22">
        <f t="shared" si="19"/>
        <v>115339.86464</v>
      </c>
    </row>
    <row r="99" spans="1:11" x14ac:dyDescent="0.25">
      <c r="A99" s="40" t="s">
        <v>51</v>
      </c>
      <c r="B99" s="30"/>
      <c r="C99" s="30" t="s">
        <v>105</v>
      </c>
      <c r="D99" s="30" t="s">
        <v>119</v>
      </c>
      <c r="E99" s="30" t="s">
        <v>106</v>
      </c>
      <c r="F99" s="158">
        <v>92951</v>
      </c>
      <c r="G99" s="158">
        <v>0</v>
      </c>
      <c r="H99" s="30">
        <f t="shared" si="16"/>
        <v>92951</v>
      </c>
      <c r="I99" s="30">
        <f t="shared" si="17"/>
        <v>16731.18</v>
      </c>
      <c r="J99" s="21">
        <f t="shared" si="18"/>
        <v>109.68217999999999</v>
      </c>
      <c r="K99" s="22">
        <f t="shared" si="19"/>
        <v>109791.86218</v>
      </c>
    </row>
    <row r="100" spans="1:11" x14ac:dyDescent="0.25">
      <c r="A100" s="40" t="s">
        <v>51</v>
      </c>
      <c r="B100" s="30"/>
      <c r="C100" s="30" t="s">
        <v>107</v>
      </c>
      <c r="D100" s="30" t="s">
        <v>120</v>
      </c>
      <c r="E100" s="30" t="s">
        <v>108</v>
      </c>
      <c r="F100" s="158">
        <v>92151</v>
      </c>
      <c r="G100" s="158">
        <v>0</v>
      </c>
      <c r="H100" s="30">
        <f t="shared" si="16"/>
        <v>92151</v>
      </c>
      <c r="I100" s="30">
        <f t="shared" si="17"/>
        <v>16587.18</v>
      </c>
      <c r="J100" s="21">
        <f t="shared" si="18"/>
        <v>108.73818</v>
      </c>
      <c r="K100" s="22">
        <f t="shared" si="19"/>
        <v>108846.91817999999</v>
      </c>
    </row>
    <row r="101" spans="1:11" x14ac:dyDescent="0.25">
      <c r="A101" s="40" t="s">
        <v>51</v>
      </c>
      <c r="B101" s="30"/>
      <c r="C101" s="30" t="s">
        <v>109</v>
      </c>
      <c r="D101" s="30" t="s">
        <v>121</v>
      </c>
      <c r="E101" s="30" t="s">
        <v>110</v>
      </c>
      <c r="F101" s="158">
        <v>93451</v>
      </c>
      <c r="G101" s="158">
        <v>0</v>
      </c>
      <c r="H101" s="30">
        <f t="shared" si="16"/>
        <v>93451</v>
      </c>
      <c r="I101" s="30">
        <f t="shared" si="17"/>
        <v>16821.18</v>
      </c>
      <c r="J101" s="21">
        <f t="shared" si="18"/>
        <v>110.27217999999999</v>
      </c>
      <c r="K101" s="22">
        <f t="shared" si="19"/>
        <v>110382.45217999999</v>
      </c>
    </row>
    <row r="102" spans="1:11" ht="15.75" thickBot="1" x14ac:dyDescent="0.3">
      <c r="A102" s="66" t="s">
        <v>51</v>
      </c>
      <c r="B102" s="32"/>
      <c r="C102" s="32" t="s">
        <v>111</v>
      </c>
      <c r="D102" s="32" t="s">
        <v>122</v>
      </c>
      <c r="E102" s="32" t="s">
        <v>112</v>
      </c>
      <c r="F102" s="67">
        <v>93451</v>
      </c>
      <c r="G102" s="67">
        <v>0</v>
      </c>
      <c r="H102" s="32">
        <f t="shared" si="16"/>
        <v>93451</v>
      </c>
      <c r="I102" s="32">
        <f t="shared" si="17"/>
        <v>16821.18</v>
      </c>
      <c r="J102" s="23">
        <f t="shared" si="18"/>
        <v>110.27217999999999</v>
      </c>
      <c r="K102" s="24">
        <f t="shared" si="19"/>
        <v>110382.45217999999</v>
      </c>
    </row>
    <row r="103" spans="1:11" x14ac:dyDescent="0.25">
      <c r="A103" s="68" t="s">
        <v>94</v>
      </c>
      <c r="B103" s="35" t="s">
        <v>11</v>
      </c>
      <c r="C103" s="35" t="s">
        <v>10</v>
      </c>
      <c r="D103" s="35" t="s">
        <v>12</v>
      </c>
      <c r="E103" s="35" t="s">
        <v>13</v>
      </c>
      <c r="F103" s="45">
        <v>90987</v>
      </c>
      <c r="G103" s="45">
        <v>1100</v>
      </c>
      <c r="H103" s="35">
        <f t="shared" si="16"/>
        <v>89887</v>
      </c>
      <c r="I103" s="35">
        <f t="shared" si="17"/>
        <v>16179.66</v>
      </c>
      <c r="J103" s="27">
        <f t="shared" si="18"/>
        <v>106.06666</v>
      </c>
      <c r="K103" s="28">
        <f t="shared" si="19"/>
        <v>106172.72666</v>
      </c>
    </row>
    <row r="104" spans="1:11" x14ac:dyDescent="0.25">
      <c r="A104" s="40" t="s">
        <v>94</v>
      </c>
      <c r="B104" s="30" t="s">
        <v>11</v>
      </c>
      <c r="C104" s="30" t="s">
        <v>30</v>
      </c>
      <c r="D104" s="30" t="s">
        <v>31</v>
      </c>
      <c r="E104" s="30" t="s">
        <v>32</v>
      </c>
      <c r="F104" s="158">
        <v>90187</v>
      </c>
      <c r="G104" s="158">
        <v>1100</v>
      </c>
      <c r="H104" s="30">
        <f t="shared" si="16"/>
        <v>89087</v>
      </c>
      <c r="I104" s="30">
        <f t="shared" si="17"/>
        <v>16035.66</v>
      </c>
      <c r="J104" s="21">
        <f t="shared" si="18"/>
        <v>105.12266000000001</v>
      </c>
      <c r="K104" s="22">
        <f t="shared" si="19"/>
        <v>105227.78266</v>
      </c>
    </row>
    <row r="105" spans="1:11" x14ac:dyDescent="0.25">
      <c r="A105" s="40" t="s">
        <v>94</v>
      </c>
      <c r="B105" s="30" t="s">
        <v>11</v>
      </c>
      <c r="C105" s="30" t="s">
        <v>10</v>
      </c>
      <c r="D105" s="30" t="s">
        <v>15</v>
      </c>
      <c r="E105" s="30" t="s">
        <v>16</v>
      </c>
      <c r="F105" s="158">
        <v>90187</v>
      </c>
      <c r="G105" s="158">
        <v>1100</v>
      </c>
      <c r="H105" s="30">
        <f t="shared" si="16"/>
        <v>89087</v>
      </c>
      <c r="I105" s="30">
        <f t="shared" si="17"/>
        <v>16035.66</v>
      </c>
      <c r="J105" s="21">
        <f t="shared" si="18"/>
        <v>105.12266000000001</v>
      </c>
      <c r="K105" s="22">
        <f t="shared" si="19"/>
        <v>105227.78266</v>
      </c>
    </row>
    <row r="106" spans="1:11" ht="15.75" thickBot="1" x14ac:dyDescent="0.3">
      <c r="A106" s="125" t="s">
        <v>94</v>
      </c>
      <c r="B106" s="122" t="s">
        <v>11</v>
      </c>
      <c r="C106" s="122" t="s">
        <v>30</v>
      </c>
      <c r="D106" s="122" t="s">
        <v>33</v>
      </c>
      <c r="E106" s="122" t="s">
        <v>34</v>
      </c>
      <c r="F106" s="126">
        <v>89387</v>
      </c>
      <c r="G106" s="126">
        <v>1100</v>
      </c>
      <c r="H106" s="122">
        <f t="shared" si="16"/>
        <v>88287</v>
      </c>
      <c r="I106" s="122">
        <f t="shared" si="17"/>
        <v>15891.66</v>
      </c>
      <c r="J106" s="123">
        <f t="shared" si="18"/>
        <v>104.17866000000001</v>
      </c>
      <c r="K106" s="124">
        <f t="shared" si="19"/>
        <v>104282.83866000001</v>
      </c>
    </row>
    <row r="107" spans="1:11" x14ac:dyDescent="0.25">
      <c r="A107" s="38" t="s">
        <v>95</v>
      </c>
      <c r="B107" s="34" t="s">
        <v>17</v>
      </c>
      <c r="C107" s="34" t="s">
        <v>10</v>
      </c>
      <c r="D107" s="34" t="s">
        <v>18</v>
      </c>
      <c r="E107" s="34" t="s">
        <v>19</v>
      </c>
      <c r="F107" s="165">
        <v>91887</v>
      </c>
      <c r="G107" s="39">
        <v>1100</v>
      </c>
      <c r="H107" s="34">
        <f t="shared" si="16"/>
        <v>90787</v>
      </c>
      <c r="I107" s="34">
        <f t="shared" si="17"/>
        <v>16341.66</v>
      </c>
      <c r="J107" s="25">
        <f t="shared" si="18"/>
        <v>107.12866000000001</v>
      </c>
      <c r="K107" s="26">
        <f t="shared" si="19"/>
        <v>107235.78866000001</v>
      </c>
    </row>
    <row r="108" spans="1:11" x14ac:dyDescent="0.25">
      <c r="A108" s="40" t="s">
        <v>95</v>
      </c>
      <c r="B108" s="30" t="s">
        <v>17</v>
      </c>
      <c r="C108" s="30" t="s">
        <v>30</v>
      </c>
      <c r="D108" s="30" t="s">
        <v>35</v>
      </c>
      <c r="E108" s="30" t="s">
        <v>36</v>
      </c>
      <c r="F108" s="166">
        <v>91087</v>
      </c>
      <c r="G108" s="158">
        <v>1100</v>
      </c>
      <c r="H108" s="30">
        <f t="shared" si="16"/>
        <v>89987</v>
      </c>
      <c r="I108" s="30">
        <f t="shared" si="17"/>
        <v>16197.66</v>
      </c>
      <c r="J108" s="21">
        <f t="shared" si="18"/>
        <v>106.18466000000001</v>
      </c>
      <c r="K108" s="22">
        <f t="shared" si="19"/>
        <v>106290.84466</v>
      </c>
    </row>
    <row r="109" spans="1:11" x14ac:dyDescent="0.25">
      <c r="A109" s="40" t="s">
        <v>95</v>
      </c>
      <c r="B109" s="30" t="s">
        <v>17</v>
      </c>
      <c r="C109" s="30" t="s">
        <v>10</v>
      </c>
      <c r="D109" s="30" t="s">
        <v>20</v>
      </c>
      <c r="E109" s="30" t="s">
        <v>21</v>
      </c>
      <c r="F109" s="166">
        <v>96587</v>
      </c>
      <c r="G109" s="158">
        <v>1100</v>
      </c>
      <c r="H109" s="30">
        <f t="shared" si="16"/>
        <v>95487</v>
      </c>
      <c r="I109" s="30">
        <f t="shared" si="17"/>
        <v>17187.66</v>
      </c>
      <c r="J109" s="21">
        <f t="shared" si="18"/>
        <v>112.67466</v>
      </c>
      <c r="K109" s="22">
        <f t="shared" si="19"/>
        <v>112787.33466000001</v>
      </c>
    </row>
    <row r="110" spans="1:11" ht="15.75" thickBot="1" x14ac:dyDescent="0.3">
      <c r="A110" s="66" t="s">
        <v>95</v>
      </c>
      <c r="B110" s="32" t="s">
        <v>17</v>
      </c>
      <c r="C110" s="32" t="s">
        <v>113</v>
      </c>
      <c r="D110" s="32" t="s">
        <v>114</v>
      </c>
      <c r="E110" s="32" t="s">
        <v>115</v>
      </c>
      <c r="F110" s="167">
        <v>95787</v>
      </c>
      <c r="G110" s="67">
        <v>1100</v>
      </c>
      <c r="H110" s="32">
        <f t="shared" si="16"/>
        <v>94687</v>
      </c>
      <c r="I110" s="32">
        <f t="shared" si="17"/>
        <v>17043.66</v>
      </c>
      <c r="J110" s="23">
        <f t="shared" si="18"/>
        <v>111.73066</v>
      </c>
      <c r="K110" s="24">
        <f t="shared" si="19"/>
        <v>111842.39066</v>
      </c>
    </row>
    <row r="111" spans="1:11" x14ac:dyDescent="0.25">
      <c r="A111" s="68" t="s">
        <v>95</v>
      </c>
      <c r="B111" s="35" t="s">
        <v>22</v>
      </c>
      <c r="C111" s="35" t="s">
        <v>10</v>
      </c>
      <c r="D111" s="35" t="s">
        <v>23</v>
      </c>
      <c r="E111" s="35" t="s">
        <v>24</v>
      </c>
      <c r="F111" s="168">
        <v>93837</v>
      </c>
      <c r="G111" s="45">
        <v>1100</v>
      </c>
      <c r="H111" s="35">
        <f t="shared" si="16"/>
        <v>92737</v>
      </c>
      <c r="I111" s="35">
        <f t="shared" si="17"/>
        <v>16692.66</v>
      </c>
      <c r="J111" s="27">
        <f t="shared" si="18"/>
        <v>109.42966000000001</v>
      </c>
      <c r="K111" s="28">
        <f t="shared" si="19"/>
        <v>109539.08966</v>
      </c>
    </row>
    <row r="112" spans="1:11" x14ac:dyDescent="0.25">
      <c r="A112" s="40" t="s">
        <v>95</v>
      </c>
      <c r="B112" s="30" t="s">
        <v>22</v>
      </c>
      <c r="C112" s="30" t="s">
        <v>30</v>
      </c>
      <c r="D112" s="30" t="s">
        <v>37</v>
      </c>
      <c r="E112" s="30" t="s">
        <v>38</v>
      </c>
      <c r="F112" s="166">
        <v>93037</v>
      </c>
      <c r="G112" s="158">
        <v>1100</v>
      </c>
      <c r="H112" s="30">
        <f t="shared" si="16"/>
        <v>91937</v>
      </c>
      <c r="I112" s="30">
        <f t="shared" si="17"/>
        <v>16548.66</v>
      </c>
      <c r="J112" s="21">
        <f t="shared" si="18"/>
        <v>108.48566000000001</v>
      </c>
      <c r="K112" s="22">
        <f t="shared" si="19"/>
        <v>108594.14566000001</v>
      </c>
    </row>
    <row r="113" spans="1:11" x14ac:dyDescent="0.25">
      <c r="A113" s="40" t="s">
        <v>95</v>
      </c>
      <c r="B113" s="30" t="s">
        <v>136</v>
      </c>
      <c r="C113" s="30" t="s">
        <v>10</v>
      </c>
      <c r="D113" s="30" t="s">
        <v>137</v>
      </c>
      <c r="E113" s="30" t="s">
        <v>138</v>
      </c>
      <c r="F113" s="166">
        <v>88387</v>
      </c>
      <c r="G113" s="158">
        <v>1100</v>
      </c>
      <c r="H113" s="30">
        <f t="shared" ref="H113" si="24">F113-G113</f>
        <v>87287</v>
      </c>
      <c r="I113" s="30">
        <f t="shared" ref="I113" si="25">H113*18%</f>
        <v>15711.66</v>
      </c>
      <c r="J113" s="21">
        <f t="shared" ref="J113" si="26">(H113+I113)*0.1%</f>
        <v>102.99866</v>
      </c>
      <c r="K113" s="22">
        <f t="shared" ref="K113" si="27">+H113+I113+J113</f>
        <v>103101.65866</v>
      </c>
    </row>
    <row r="114" spans="1:11" x14ac:dyDescent="0.25">
      <c r="A114" s="40" t="s">
        <v>95</v>
      </c>
      <c r="B114" s="30" t="s">
        <v>43</v>
      </c>
      <c r="C114" s="30" t="s">
        <v>10</v>
      </c>
      <c r="D114" s="30" t="s">
        <v>25</v>
      </c>
      <c r="E114" s="30" t="s">
        <v>26</v>
      </c>
      <c r="F114" s="166">
        <v>96037</v>
      </c>
      <c r="G114" s="158">
        <v>1100</v>
      </c>
      <c r="H114" s="30">
        <f t="shared" si="16"/>
        <v>94937</v>
      </c>
      <c r="I114" s="30">
        <f t="shared" si="17"/>
        <v>17088.66</v>
      </c>
      <c r="J114" s="21">
        <f t="shared" si="18"/>
        <v>112.02566</v>
      </c>
      <c r="K114" s="22">
        <f t="shared" si="19"/>
        <v>112137.68566</v>
      </c>
    </row>
    <row r="115" spans="1:11" x14ac:dyDescent="0.25">
      <c r="A115" s="40" t="s">
        <v>95</v>
      </c>
      <c r="B115" s="30" t="s">
        <v>43</v>
      </c>
      <c r="C115" s="30" t="s">
        <v>30</v>
      </c>
      <c r="D115" s="30" t="s">
        <v>41</v>
      </c>
      <c r="E115" s="30" t="s">
        <v>42</v>
      </c>
      <c r="F115" s="166">
        <v>95237</v>
      </c>
      <c r="G115" s="158">
        <v>1100</v>
      </c>
      <c r="H115" s="30">
        <f t="shared" si="16"/>
        <v>94137</v>
      </c>
      <c r="I115" s="30">
        <f t="shared" si="17"/>
        <v>16944.66</v>
      </c>
      <c r="J115" s="21">
        <f t="shared" si="18"/>
        <v>111.08166</v>
      </c>
      <c r="K115" s="22">
        <f t="shared" si="19"/>
        <v>111192.74166</v>
      </c>
    </row>
    <row r="116" spans="1:11" x14ac:dyDescent="0.25">
      <c r="A116" s="40" t="s">
        <v>95</v>
      </c>
      <c r="B116" s="30" t="s">
        <v>27</v>
      </c>
      <c r="C116" s="30" t="s">
        <v>10</v>
      </c>
      <c r="D116" s="30" t="s">
        <v>28</v>
      </c>
      <c r="E116" s="30" t="s">
        <v>29</v>
      </c>
      <c r="F116" s="166">
        <v>94874</v>
      </c>
      <c r="G116" s="158">
        <v>1100</v>
      </c>
      <c r="H116" s="30">
        <f t="shared" si="16"/>
        <v>93774</v>
      </c>
      <c r="I116" s="30">
        <f t="shared" si="17"/>
        <v>16879.32</v>
      </c>
      <c r="J116" s="21">
        <f t="shared" si="18"/>
        <v>110.65332000000001</v>
      </c>
      <c r="K116" s="22">
        <f t="shared" si="19"/>
        <v>110763.97332</v>
      </c>
    </row>
    <row r="117" spans="1:11" x14ac:dyDescent="0.25">
      <c r="A117" s="40" t="s">
        <v>95</v>
      </c>
      <c r="B117" s="30" t="s">
        <v>27</v>
      </c>
      <c r="C117" s="30" t="s">
        <v>30</v>
      </c>
      <c r="D117" s="30" t="s">
        <v>39</v>
      </c>
      <c r="E117" s="30" t="s">
        <v>40</v>
      </c>
      <c r="F117" s="166">
        <v>94074</v>
      </c>
      <c r="G117" s="158">
        <v>1100</v>
      </c>
      <c r="H117" s="30">
        <f t="shared" si="16"/>
        <v>92974</v>
      </c>
      <c r="I117" s="30">
        <f t="shared" si="17"/>
        <v>16735.32</v>
      </c>
      <c r="J117" s="21">
        <f t="shared" si="18"/>
        <v>109.70932000000001</v>
      </c>
      <c r="K117" s="22">
        <f t="shared" si="19"/>
        <v>109819.02932</v>
      </c>
    </row>
    <row r="118" spans="1:11" x14ac:dyDescent="0.25">
      <c r="A118" s="40" t="s">
        <v>95</v>
      </c>
      <c r="B118" s="30"/>
      <c r="C118" s="30" t="s">
        <v>105</v>
      </c>
      <c r="D118" s="30" t="s">
        <v>119</v>
      </c>
      <c r="E118" s="30" t="s">
        <v>106</v>
      </c>
      <c r="F118" s="158">
        <v>86987</v>
      </c>
      <c r="G118" s="158">
        <v>0</v>
      </c>
      <c r="H118" s="30">
        <f t="shared" si="16"/>
        <v>86987</v>
      </c>
      <c r="I118" s="30">
        <f t="shared" si="17"/>
        <v>15657.66</v>
      </c>
      <c r="J118" s="21">
        <f t="shared" si="18"/>
        <v>102.64466</v>
      </c>
      <c r="K118" s="22">
        <f t="shared" si="19"/>
        <v>102747.30466000001</v>
      </c>
    </row>
    <row r="119" spans="1:11" x14ac:dyDescent="0.25">
      <c r="A119" s="40" t="s">
        <v>95</v>
      </c>
      <c r="B119" s="30"/>
      <c r="C119" s="30" t="s">
        <v>107</v>
      </c>
      <c r="D119" s="30" t="s">
        <v>120</v>
      </c>
      <c r="E119" s="30" t="s">
        <v>108</v>
      </c>
      <c r="F119" s="158">
        <v>86187</v>
      </c>
      <c r="G119" s="158">
        <v>0</v>
      </c>
      <c r="H119" s="30">
        <f t="shared" si="16"/>
        <v>86187</v>
      </c>
      <c r="I119" s="30">
        <f t="shared" si="17"/>
        <v>15513.66</v>
      </c>
      <c r="J119" s="21">
        <f t="shared" si="18"/>
        <v>101.70066</v>
      </c>
      <c r="K119" s="22">
        <f t="shared" si="19"/>
        <v>101802.36066000001</v>
      </c>
    </row>
    <row r="120" spans="1:11" x14ac:dyDescent="0.25">
      <c r="A120" s="40" t="s">
        <v>95</v>
      </c>
      <c r="B120" s="30"/>
      <c r="C120" s="30" t="s">
        <v>109</v>
      </c>
      <c r="D120" s="30" t="s">
        <v>121</v>
      </c>
      <c r="E120" s="30" t="s">
        <v>110</v>
      </c>
      <c r="F120" s="158">
        <v>87487</v>
      </c>
      <c r="G120" s="158">
        <v>0</v>
      </c>
      <c r="H120" s="30">
        <f t="shared" si="16"/>
        <v>87487</v>
      </c>
      <c r="I120" s="30">
        <f t="shared" si="17"/>
        <v>15747.66</v>
      </c>
      <c r="J120" s="21">
        <f t="shared" si="18"/>
        <v>103.23466000000001</v>
      </c>
      <c r="K120" s="22">
        <f t="shared" si="19"/>
        <v>103337.89466000001</v>
      </c>
    </row>
    <row r="121" spans="1:11" ht="15.75" thickBot="1" x14ac:dyDescent="0.3">
      <c r="A121" s="66" t="s">
        <v>95</v>
      </c>
      <c r="B121" s="32"/>
      <c r="C121" s="32" t="s">
        <v>111</v>
      </c>
      <c r="D121" s="32" t="s">
        <v>122</v>
      </c>
      <c r="E121" s="32" t="s">
        <v>112</v>
      </c>
      <c r="F121" s="67">
        <v>87487</v>
      </c>
      <c r="G121" s="67">
        <v>0</v>
      </c>
      <c r="H121" s="32">
        <f t="shared" si="16"/>
        <v>87487</v>
      </c>
      <c r="I121" s="32">
        <f t="shared" si="17"/>
        <v>15747.66</v>
      </c>
      <c r="J121" s="23">
        <f t="shared" si="18"/>
        <v>103.23466000000001</v>
      </c>
      <c r="K121" s="24">
        <f t="shared" si="19"/>
        <v>103337.89466000001</v>
      </c>
    </row>
    <row r="122" spans="1:11" s="58" customFormat="1" x14ac:dyDescent="0.25">
      <c r="A122" s="202" t="s">
        <v>53</v>
      </c>
      <c r="B122" s="203"/>
      <c r="C122" s="203"/>
      <c r="D122" s="204"/>
      <c r="K122" s="7"/>
    </row>
    <row r="123" spans="1:11" s="58" customFormat="1" ht="60" x14ac:dyDescent="0.25">
      <c r="A123" s="59" t="s">
        <v>54</v>
      </c>
      <c r="B123" s="59" t="s">
        <v>89</v>
      </c>
      <c r="C123" s="59" t="s">
        <v>90</v>
      </c>
      <c r="E123" s="205" t="s">
        <v>97</v>
      </c>
      <c r="F123" s="206"/>
      <c r="K123" s="7"/>
    </row>
    <row r="124" spans="1:11" s="58" customFormat="1" ht="15.75" thickBot="1" x14ac:dyDescent="0.3">
      <c r="A124" s="59" t="s">
        <v>55</v>
      </c>
      <c r="B124" s="30" t="s">
        <v>100</v>
      </c>
      <c r="C124" s="59">
        <v>400</v>
      </c>
      <c r="E124" s="30"/>
      <c r="F124" s="30"/>
      <c r="K124" s="7"/>
    </row>
    <row r="125" spans="1:11" s="58" customFormat="1" x14ac:dyDescent="0.25">
      <c r="A125" s="59" t="s">
        <v>56</v>
      </c>
      <c r="B125" s="30" t="s">
        <v>75</v>
      </c>
      <c r="C125" s="60">
        <v>450</v>
      </c>
      <c r="E125" s="33" t="s">
        <v>101</v>
      </c>
      <c r="F125" s="46">
        <v>900</v>
      </c>
      <c r="K125" s="7"/>
    </row>
    <row r="126" spans="1:11" s="58" customFormat="1" x14ac:dyDescent="0.25">
      <c r="A126" s="59" t="s">
        <v>57</v>
      </c>
      <c r="B126" s="30" t="s">
        <v>76</v>
      </c>
      <c r="C126" s="60">
        <v>500</v>
      </c>
      <c r="E126" s="29" t="s">
        <v>102</v>
      </c>
      <c r="F126" s="47">
        <v>200</v>
      </c>
      <c r="K126" s="7"/>
    </row>
    <row r="127" spans="1:11" s="58" customFormat="1" ht="15.75" thickBot="1" x14ac:dyDescent="0.3">
      <c r="A127" s="59" t="s">
        <v>58</v>
      </c>
      <c r="B127" s="30" t="s">
        <v>77</v>
      </c>
      <c r="C127" s="60">
        <v>550</v>
      </c>
      <c r="E127" s="31" t="s">
        <v>103</v>
      </c>
      <c r="F127" s="48">
        <v>500</v>
      </c>
      <c r="K127" s="7"/>
    </row>
    <row r="128" spans="1:11" s="58" customFormat="1" x14ac:dyDescent="0.25">
      <c r="A128" s="59" t="s">
        <v>59</v>
      </c>
      <c r="B128" s="30" t="s">
        <v>78</v>
      </c>
      <c r="C128" s="60">
        <v>650</v>
      </c>
      <c r="K128" s="7"/>
    </row>
    <row r="129" spans="1:11" s="58" customFormat="1" x14ac:dyDescent="0.25">
      <c r="A129" s="59" t="s">
        <v>61</v>
      </c>
      <c r="B129" s="30" t="s">
        <v>79</v>
      </c>
      <c r="C129" s="60">
        <v>750</v>
      </c>
      <c r="G129" s="58" t="s">
        <v>60</v>
      </c>
      <c r="K129" s="7"/>
    </row>
    <row r="130" spans="1:11" s="58" customFormat="1" x14ac:dyDescent="0.25">
      <c r="A130" s="59" t="s">
        <v>62</v>
      </c>
      <c r="B130" s="30" t="s">
        <v>80</v>
      </c>
      <c r="C130" s="60">
        <v>850</v>
      </c>
      <c r="K130" s="7"/>
    </row>
    <row r="131" spans="1:11" s="58" customFormat="1" x14ac:dyDescent="0.25">
      <c r="A131" s="59" t="s">
        <v>63</v>
      </c>
      <c r="B131" s="30" t="s">
        <v>81</v>
      </c>
      <c r="C131" s="60">
        <v>950</v>
      </c>
      <c r="K131" s="7"/>
    </row>
    <row r="132" spans="1:11" s="58" customFormat="1" x14ac:dyDescent="0.25">
      <c r="A132" s="59" t="s">
        <v>64</v>
      </c>
      <c r="B132" s="30" t="s">
        <v>82</v>
      </c>
      <c r="C132" s="60">
        <v>1000</v>
      </c>
      <c r="K132" s="7"/>
    </row>
    <row r="133" spans="1:11" s="58" customFormat="1" x14ac:dyDescent="0.25">
      <c r="A133" s="59" t="s">
        <v>65</v>
      </c>
      <c r="B133" s="30" t="s">
        <v>83</v>
      </c>
      <c r="C133" s="60">
        <v>1050</v>
      </c>
      <c r="K133" s="7"/>
    </row>
    <row r="134" spans="1:11" s="58" customFormat="1" x14ac:dyDescent="0.25">
      <c r="A134" s="59" t="s">
        <v>66</v>
      </c>
      <c r="B134" s="30" t="s">
        <v>84</v>
      </c>
      <c r="C134" s="60">
        <v>1100</v>
      </c>
      <c r="K134" s="7"/>
    </row>
    <row r="135" spans="1:11" s="58" customFormat="1" x14ac:dyDescent="0.25">
      <c r="A135" s="30" t="s">
        <v>118</v>
      </c>
      <c r="B135" s="30" t="s">
        <v>85</v>
      </c>
      <c r="C135" s="60">
        <v>1200</v>
      </c>
      <c r="K135" s="7"/>
    </row>
    <row r="136" spans="1:11" ht="21" x14ac:dyDescent="0.25">
      <c r="A136" s="194" t="s">
        <v>67</v>
      </c>
      <c r="B136" s="195"/>
      <c r="C136" s="195"/>
      <c r="D136" s="195"/>
      <c r="E136" s="195"/>
      <c r="F136" s="195"/>
      <c r="G136" s="195"/>
      <c r="H136" s="195"/>
      <c r="I136" s="195"/>
      <c r="J136" s="58"/>
      <c r="K136" s="7"/>
    </row>
    <row r="137" spans="1:11" x14ac:dyDescent="0.25">
      <c r="A137" s="43" t="s">
        <v>86</v>
      </c>
      <c r="B137" s="8"/>
      <c r="C137" s="8"/>
      <c r="D137" s="8"/>
      <c r="E137" s="12"/>
      <c r="F137" s="12"/>
      <c r="G137" s="12"/>
      <c r="H137" s="12"/>
      <c r="I137" s="12"/>
      <c r="J137" s="8"/>
      <c r="K137" s="9"/>
    </row>
    <row r="138" spans="1:11" x14ac:dyDescent="0.25">
      <c r="A138" s="43" t="s">
        <v>87</v>
      </c>
      <c r="B138" s="8"/>
      <c r="C138" s="8"/>
      <c r="D138" s="8"/>
      <c r="E138" s="12"/>
      <c r="F138" s="12"/>
      <c r="G138" s="12"/>
      <c r="H138" s="12"/>
      <c r="I138" s="12"/>
      <c r="J138" s="8"/>
      <c r="K138" s="9"/>
    </row>
    <row r="139" spans="1:11" x14ac:dyDescent="0.25">
      <c r="A139" s="43" t="s">
        <v>68</v>
      </c>
      <c r="B139" s="8"/>
      <c r="C139" s="8"/>
      <c r="D139" s="8"/>
      <c r="E139" s="12"/>
      <c r="F139" s="12"/>
      <c r="G139" s="12"/>
      <c r="H139" s="12"/>
      <c r="I139" s="12"/>
      <c r="J139" s="8"/>
      <c r="K139" s="9"/>
    </row>
    <row r="140" spans="1:11" x14ac:dyDescent="0.25">
      <c r="A140" s="196" t="s">
        <v>91</v>
      </c>
      <c r="B140" s="197"/>
      <c r="C140" s="197"/>
      <c r="D140" s="197"/>
      <c r="E140" s="197"/>
      <c r="F140" s="197"/>
      <c r="G140" s="197"/>
      <c r="H140" s="197"/>
      <c r="I140" s="197"/>
      <c r="J140" s="197"/>
      <c r="K140" s="198"/>
    </row>
    <row r="141" spans="1:11" x14ac:dyDescent="0.25">
      <c r="A141" s="196" t="s">
        <v>88</v>
      </c>
      <c r="B141" s="197"/>
      <c r="C141" s="197"/>
      <c r="D141" s="197"/>
      <c r="E141" s="197"/>
      <c r="F141" s="197"/>
      <c r="G141" s="197"/>
      <c r="H141" s="197"/>
      <c r="I141" s="197"/>
      <c r="J141" s="197"/>
      <c r="K141" s="198"/>
    </row>
    <row r="142" spans="1:11" x14ac:dyDescent="0.25">
      <c r="A142" s="43" t="s">
        <v>69</v>
      </c>
      <c r="B142" s="8"/>
      <c r="C142" s="8"/>
      <c r="D142" s="8"/>
      <c r="E142" s="8"/>
      <c r="F142" s="12"/>
      <c r="G142" s="12"/>
      <c r="H142" s="8"/>
      <c r="I142" s="12"/>
      <c r="J142" s="8"/>
      <c r="K142" s="9"/>
    </row>
    <row r="143" spans="1:11" x14ac:dyDescent="0.25">
      <c r="A143" s="43" t="s">
        <v>70</v>
      </c>
      <c r="B143" s="8"/>
      <c r="C143" s="8"/>
      <c r="D143" s="8"/>
      <c r="E143" s="8"/>
      <c r="F143" s="12"/>
      <c r="G143" s="12"/>
      <c r="H143" s="12"/>
      <c r="I143" s="8"/>
      <c r="J143" s="8"/>
      <c r="K143" s="9"/>
    </row>
    <row r="144" spans="1:11" x14ac:dyDescent="0.25">
      <c r="A144" s="43" t="s">
        <v>71</v>
      </c>
      <c r="B144" s="8"/>
      <c r="C144" s="8"/>
      <c r="D144" s="8"/>
      <c r="E144" s="8"/>
      <c r="F144" s="12"/>
      <c r="G144" s="12"/>
      <c r="H144" s="12"/>
      <c r="I144" s="8"/>
      <c r="J144" s="8"/>
      <c r="K144" s="9"/>
    </row>
    <row r="145" spans="1:11" x14ac:dyDescent="0.25">
      <c r="A145" s="43" t="s">
        <v>72</v>
      </c>
      <c r="B145" s="8"/>
      <c r="C145" s="8"/>
      <c r="D145" s="8"/>
      <c r="E145" s="8"/>
      <c r="F145" s="12"/>
      <c r="G145" s="12"/>
      <c r="H145" s="12"/>
      <c r="I145" s="8"/>
      <c r="J145" s="8"/>
      <c r="K145" s="9"/>
    </row>
    <row r="146" spans="1:11" x14ac:dyDescent="0.25">
      <c r="A146" s="43" t="s">
        <v>71</v>
      </c>
      <c r="B146" s="8"/>
      <c r="C146" s="8"/>
      <c r="D146" s="8"/>
      <c r="E146" s="8"/>
      <c r="F146" s="12"/>
      <c r="G146" s="12"/>
      <c r="H146" s="12"/>
      <c r="I146" s="8"/>
      <c r="J146" s="8"/>
      <c r="K146" s="9"/>
    </row>
    <row r="147" spans="1:11" x14ac:dyDescent="0.25">
      <c r="A147" s="43" t="s">
        <v>72</v>
      </c>
      <c r="B147" s="8"/>
      <c r="C147" s="8"/>
      <c r="D147" s="8"/>
      <c r="E147" s="8"/>
      <c r="F147" s="12"/>
      <c r="G147" s="12"/>
      <c r="H147" s="12"/>
      <c r="I147" s="8"/>
      <c r="J147" s="8"/>
      <c r="K147" s="9"/>
    </row>
    <row r="148" spans="1:11" ht="15.75" thickBot="1" x14ac:dyDescent="0.3">
      <c r="A148" s="44" t="s">
        <v>73</v>
      </c>
      <c r="B148" s="16"/>
      <c r="C148" s="16"/>
      <c r="D148" s="16"/>
      <c r="E148" s="17"/>
      <c r="F148" s="17"/>
      <c r="G148" s="17"/>
      <c r="H148" s="17"/>
      <c r="I148" s="16"/>
      <c r="J148" s="16"/>
      <c r="K148" s="19"/>
    </row>
    <row r="149" spans="1:11" ht="15.75" thickBot="1" x14ac:dyDescent="0.3">
      <c r="A149" s="6"/>
      <c r="B149" s="6"/>
      <c r="C149" s="6"/>
      <c r="D149" s="6"/>
      <c r="E149" s="6"/>
      <c r="F149" s="6"/>
      <c r="G149" s="6"/>
      <c r="H149" s="6"/>
      <c r="I149" s="6"/>
      <c r="J149" s="6"/>
      <c r="K149" s="6"/>
    </row>
    <row r="150" spans="1:11" ht="60.75" thickBot="1" x14ac:dyDescent="0.3">
      <c r="A150" s="95" t="s">
        <v>54</v>
      </c>
      <c r="B150" s="96" t="s">
        <v>89</v>
      </c>
      <c r="C150" s="97" t="s">
        <v>90</v>
      </c>
      <c r="D150" s="58"/>
      <c r="E150" s="199" t="s">
        <v>97</v>
      </c>
      <c r="F150" s="200"/>
      <c r="G150" s="58"/>
      <c r="H150" s="58"/>
      <c r="I150" s="58"/>
      <c r="J150" s="58"/>
      <c r="K150" s="7"/>
    </row>
    <row r="151" spans="1:11" x14ac:dyDescent="0.25">
      <c r="A151" s="98" t="s">
        <v>55</v>
      </c>
      <c r="B151" s="92" t="s">
        <v>123</v>
      </c>
      <c r="C151" s="99">
        <v>200</v>
      </c>
      <c r="D151" s="58"/>
      <c r="E151" s="89" t="s">
        <v>101</v>
      </c>
      <c r="F151" s="92">
        <v>1100</v>
      </c>
      <c r="G151" s="58"/>
      <c r="H151" s="58"/>
      <c r="I151" s="58"/>
      <c r="J151" s="58"/>
      <c r="K151" s="7"/>
    </row>
    <row r="152" spans="1:11" ht="15.75" thickBot="1" x14ac:dyDescent="0.3">
      <c r="A152" s="100" t="s">
        <v>56</v>
      </c>
      <c r="B152" s="93" t="s">
        <v>124</v>
      </c>
      <c r="C152" s="101">
        <v>450</v>
      </c>
      <c r="D152" s="58"/>
      <c r="E152" s="119" t="s">
        <v>103</v>
      </c>
      <c r="F152" s="94">
        <v>500</v>
      </c>
      <c r="G152" s="58"/>
      <c r="H152" s="58"/>
      <c r="I152" s="58"/>
      <c r="J152" s="58"/>
      <c r="K152" s="7"/>
    </row>
    <row r="153" spans="1:11" ht="15.75" thickBot="1" x14ac:dyDescent="0.3">
      <c r="A153" s="100" t="s">
        <v>57</v>
      </c>
      <c r="B153" s="93" t="s">
        <v>125</v>
      </c>
      <c r="C153" s="101">
        <v>500</v>
      </c>
      <c r="D153" s="58"/>
      <c r="E153" s="128" t="s">
        <v>135</v>
      </c>
      <c r="F153" s="129">
        <v>1600</v>
      </c>
      <c r="G153" s="58"/>
      <c r="H153" s="58"/>
      <c r="I153" s="58"/>
      <c r="J153" s="58"/>
      <c r="K153" s="7"/>
    </row>
    <row r="154" spans="1:11" x14ac:dyDescent="0.25">
      <c r="A154" s="100" t="s">
        <v>58</v>
      </c>
      <c r="B154" s="93" t="s">
        <v>126</v>
      </c>
      <c r="C154" s="101">
        <v>550</v>
      </c>
      <c r="D154" s="58"/>
      <c r="E154" s="127"/>
      <c r="F154" s="127"/>
      <c r="G154" s="58"/>
      <c r="H154" s="58"/>
      <c r="I154" s="58"/>
      <c r="J154" s="58"/>
      <c r="K154" s="7"/>
    </row>
    <row r="155" spans="1:11" x14ac:dyDescent="0.25">
      <c r="A155" s="100" t="s">
        <v>59</v>
      </c>
      <c r="B155" s="93" t="s">
        <v>127</v>
      </c>
      <c r="C155" s="101">
        <v>650</v>
      </c>
      <c r="D155" s="58"/>
      <c r="E155" s="58"/>
      <c r="F155" s="58"/>
      <c r="G155" s="58"/>
      <c r="H155" s="58"/>
      <c r="I155" s="58"/>
      <c r="J155" s="58"/>
      <c r="K155" s="7"/>
    </row>
    <row r="156" spans="1:11" x14ac:dyDescent="0.25">
      <c r="A156" s="100" t="s">
        <v>61</v>
      </c>
      <c r="B156" s="93" t="s">
        <v>128</v>
      </c>
      <c r="C156" s="101">
        <v>750</v>
      </c>
      <c r="D156" s="58"/>
      <c r="E156" s="58"/>
      <c r="F156" s="58"/>
      <c r="G156" s="58" t="s">
        <v>60</v>
      </c>
      <c r="H156" s="58"/>
      <c r="I156" s="58"/>
      <c r="J156" s="58"/>
      <c r="K156" s="7"/>
    </row>
    <row r="157" spans="1:11" x14ac:dyDescent="0.25">
      <c r="A157" s="100" t="s">
        <v>62</v>
      </c>
      <c r="B157" s="93" t="s">
        <v>129</v>
      </c>
      <c r="C157" s="101">
        <v>850</v>
      </c>
      <c r="D157" s="58"/>
      <c r="E157" s="58"/>
      <c r="F157" s="58"/>
      <c r="G157" s="58"/>
      <c r="H157" s="58"/>
      <c r="I157" s="58"/>
      <c r="J157" s="58"/>
      <c r="K157" s="7"/>
    </row>
    <row r="158" spans="1:11" x14ac:dyDescent="0.25">
      <c r="A158" s="100" t="s">
        <v>63</v>
      </c>
      <c r="B158" s="93" t="s">
        <v>130</v>
      </c>
      <c r="C158" s="101">
        <v>950</v>
      </c>
      <c r="D158" s="58"/>
      <c r="E158" s="58"/>
      <c r="F158" s="58"/>
      <c r="G158" s="58"/>
      <c r="H158" s="58"/>
      <c r="I158" s="58"/>
      <c r="J158" s="58"/>
      <c r="K158" s="7"/>
    </row>
    <row r="159" spans="1:11" x14ac:dyDescent="0.25">
      <c r="A159" s="100" t="s">
        <v>64</v>
      </c>
      <c r="B159" s="93" t="s">
        <v>131</v>
      </c>
      <c r="C159" s="101">
        <v>1000</v>
      </c>
      <c r="D159" s="58"/>
      <c r="E159" s="58"/>
      <c r="F159" s="58"/>
      <c r="G159" s="58"/>
      <c r="H159" s="58"/>
      <c r="I159" s="58"/>
      <c r="J159" s="58"/>
      <c r="K159" s="7"/>
    </row>
    <row r="160" spans="1:11" x14ac:dyDescent="0.25">
      <c r="A160" s="100" t="s">
        <v>65</v>
      </c>
      <c r="B160" s="93" t="s">
        <v>132</v>
      </c>
      <c r="C160" s="101">
        <v>1050</v>
      </c>
      <c r="D160" s="58"/>
      <c r="E160" s="58"/>
      <c r="F160" s="58"/>
      <c r="G160" s="58"/>
      <c r="H160" s="58"/>
      <c r="I160" s="58"/>
      <c r="J160" s="58"/>
      <c r="K160" s="7"/>
    </row>
    <row r="161" spans="1:11" x14ac:dyDescent="0.25">
      <c r="A161" s="100" t="s">
        <v>66</v>
      </c>
      <c r="B161" s="93" t="s">
        <v>133</v>
      </c>
      <c r="C161" s="101">
        <v>1100</v>
      </c>
      <c r="D161" s="58"/>
      <c r="E161" s="58"/>
      <c r="F161" s="58"/>
      <c r="G161" s="58"/>
      <c r="H161" s="58"/>
      <c r="I161" s="58"/>
      <c r="J161" s="58"/>
      <c r="K161" s="7"/>
    </row>
    <row r="162" spans="1:11" ht="15.75" thickBot="1" x14ac:dyDescent="0.3">
      <c r="A162" s="90" t="s">
        <v>118</v>
      </c>
      <c r="B162" s="94" t="s">
        <v>134</v>
      </c>
      <c r="C162" s="102">
        <v>1200</v>
      </c>
      <c r="D162" s="58"/>
      <c r="E162" s="58"/>
      <c r="F162" s="58"/>
      <c r="G162" s="58"/>
      <c r="H162" s="58"/>
      <c r="I162" s="58"/>
      <c r="J162" s="58"/>
      <c r="K162" s="7"/>
    </row>
    <row r="163" spans="1:11" ht="21" x14ac:dyDescent="0.25">
      <c r="A163" s="194" t="s">
        <v>67</v>
      </c>
      <c r="B163" s="195"/>
      <c r="C163" s="195"/>
      <c r="D163" s="195"/>
      <c r="E163" s="195"/>
      <c r="F163" s="195"/>
      <c r="G163" s="195"/>
      <c r="H163" s="195"/>
      <c r="I163" s="195"/>
      <c r="J163" s="58"/>
      <c r="K163" s="7"/>
    </row>
    <row r="164" spans="1:11" x14ac:dyDescent="0.25">
      <c r="A164" s="43" t="s">
        <v>86</v>
      </c>
      <c r="B164" s="8"/>
      <c r="C164" s="8"/>
      <c r="D164" s="8"/>
      <c r="E164" s="12"/>
      <c r="F164" s="12"/>
      <c r="G164" s="12"/>
      <c r="H164" s="12"/>
      <c r="I164" s="12"/>
      <c r="J164" s="8"/>
      <c r="K164" s="9"/>
    </row>
    <row r="165" spans="1:11" x14ac:dyDescent="0.25">
      <c r="A165" s="43" t="s">
        <v>87</v>
      </c>
      <c r="B165" s="8"/>
      <c r="C165" s="8"/>
      <c r="D165" s="8"/>
      <c r="E165" s="12"/>
      <c r="F165" s="12"/>
      <c r="G165" s="12"/>
      <c r="H165" s="12"/>
      <c r="I165" s="12"/>
      <c r="J165" s="8"/>
      <c r="K165" s="9"/>
    </row>
    <row r="166" spans="1:11" x14ac:dyDescent="0.25">
      <c r="A166" s="43" t="s">
        <v>68</v>
      </c>
      <c r="B166" s="8"/>
      <c r="C166" s="8"/>
      <c r="D166" s="8"/>
      <c r="E166" s="12"/>
      <c r="F166" s="12"/>
      <c r="G166" s="12"/>
      <c r="H166" s="12"/>
      <c r="I166" s="12"/>
      <c r="J166" s="8"/>
      <c r="K166" s="9"/>
    </row>
    <row r="167" spans="1:11" x14ac:dyDescent="0.25">
      <c r="A167" s="196" t="s">
        <v>91</v>
      </c>
      <c r="B167" s="197"/>
      <c r="C167" s="197"/>
      <c r="D167" s="197"/>
      <c r="E167" s="197"/>
      <c r="F167" s="197"/>
      <c r="G167" s="197"/>
      <c r="H167" s="197"/>
      <c r="I167" s="197"/>
      <c r="J167" s="197"/>
      <c r="K167" s="198"/>
    </row>
    <row r="168" spans="1:11" x14ac:dyDescent="0.25">
      <c r="A168" s="196" t="s">
        <v>88</v>
      </c>
      <c r="B168" s="197"/>
      <c r="C168" s="197"/>
      <c r="D168" s="197"/>
      <c r="E168" s="197"/>
      <c r="F168" s="197"/>
      <c r="G168" s="197"/>
      <c r="H168" s="197"/>
      <c r="I168" s="197"/>
      <c r="J168" s="197"/>
      <c r="K168" s="198"/>
    </row>
    <row r="169" spans="1:11" x14ac:dyDescent="0.25">
      <c r="A169" s="43" t="s">
        <v>69</v>
      </c>
      <c r="B169" s="8"/>
      <c r="C169" s="8"/>
      <c r="D169" s="8"/>
      <c r="E169" s="8"/>
      <c r="F169" s="12"/>
      <c r="G169" s="12"/>
      <c r="H169" s="8"/>
      <c r="I169" s="12"/>
      <c r="J169" s="8"/>
      <c r="K169" s="9"/>
    </row>
    <row r="170" spans="1:11" x14ac:dyDescent="0.25">
      <c r="A170" s="43" t="s">
        <v>70</v>
      </c>
      <c r="B170" s="8"/>
      <c r="C170" s="8"/>
      <c r="D170" s="8"/>
      <c r="E170" s="8"/>
      <c r="F170" s="12"/>
      <c r="G170" s="12"/>
      <c r="H170" s="12"/>
      <c r="I170" s="8"/>
      <c r="J170" s="8"/>
      <c r="K170" s="9"/>
    </row>
    <row r="171" spans="1:11" x14ac:dyDescent="0.25">
      <c r="A171" s="43" t="s">
        <v>71</v>
      </c>
      <c r="B171" s="8"/>
      <c r="C171" s="8"/>
      <c r="D171" s="8"/>
      <c r="E171" s="8"/>
      <c r="F171" s="12"/>
      <c r="G171" s="12"/>
      <c r="H171" s="12"/>
      <c r="I171" s="8"/>
      <c r="J171" s="8"/>
      <c r="K171" s="9"/>
    </row>
    <row r="172" spans="1:11" x14ac:dyDescent="0.25">
      <c r="A172" s="43" t="s">
        <v>72</v>
      </c>
      <c r="B172" s="8"/>
      <c r="C172" s="8"/>
      <c r="D172" s="8"/>
      <c r="E172" s="8"/>
      <c r="F172" s="12"/>
      <c r="G172" s="12"/>
      <c r="H172" s="12"/>
      <c r="I172" s="8"/>
      <c r="J172" s="8"/>
      <c r="K172" s="9"/>
    </row>
    <row r="173" spans="1:11" x14ac:dyDescent="0.25">
      <c r="A173" s="43" t="s">
        <v>71</v>
      </c>
      <c r="B173" s="8"/>
      <c r="C173" s="8"/>
      <c r="D173" s="8"/>
      <c r="E173" s="8"/>
      <c r="F173" s="12"/>
      <c r="G173" s="12"/>
      <c r="H173" s="12"/>
      <c r="I173" s="8"/>
      <c r="J173" s="8"/>
      <c r="K173" s="9"/>
    </row>
    <row r="174" spans="1:11" x14ac:dyDescent="0.25">
      <c r="A174" s="43" t="s">
        <v>72</v>
      </c>
      <c r="B174" s="8"/>
      <c r="C174" s="8"/>
      <c r="D174" s="8"/>
      <c r="E174" s="8"/>
      <c r="F174" s="12"/>
      <c r="G174" s="12"/>
      <c r="H174" s="12"/>
      <c r="I174" s="8"/>
      <c r="J174" s="8"/>
      <c r="K174" s="9"/>
    </row>
    <row r="175" spans="1:11" ht="15.75" thickBot="1" x14ac:dyDescent="0.3">
      <c r="A175" s="44" t="s">
        <v>73</v>
      </c>
      <c r="B175" s="16"/>
      <c r="C175" s="16"/>
      <c r="D175" s="16"/>
      <c r="E175" s="17"/>
      <c r="F175" s="17"/>
      <c r="G175" s="17"/>
      <c r="H175" s="17"/>
      <c r="I175" s="16"/>
      <c r="J175" s="16"/>
      <c r="K175" s="19"/>
    </row>
  </sheetData>
  <mergeCells count="16">
    <mergeCell ref="A140:K140"/>
    <mergeCell ref="A6:I6"/>
    <mergeCell ref="D7:E7"/>
    <mergeCell ref="A122:D122"/>
    <mergeCell ref="E123:F123"/>
    <mergeCell ref="A136:I136"/>
    <mergeCell ref="A1:I1"/>
    <mergeCell ref="A2:I2"/>
    <mergeCell ref="A3:I3"/>
    <mergeCell ref="A4:I4"/>
    <mergeCell ref="A5:I5"/>
    <mergeCell ref="E150:F150"/>
    <mergeCell ref="A163:I163"/>
    <mergeCell ref="A167:K167"/>
    <mergeCell ref="A168:K168"/>
    <mergeCell ref="A141:K141"/>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5" zoomScaleNormal="100" workbookViewId="0">
      <selection activeCell="L5" sqref="L1:L1048576"/>
    </sheetView>
  </sheetViews>
  <sheetFormatPr defaultColWidth="9.140625" defaultRowHeight="15" x14ac:dyDescent="0.25"/>
  <cols>
    <col min="1" max="1" width="10.140625" style="65" bestFit="1" customWidth="1"/>
    <col min="2" max="2" width="18" style="65" customWidth="1"/>
    <col min="3" max="3" width="11.28515625" style="65" bestFit="1" customWidth="1"/>
    <col min="4" max="4" width="15.7109375" style="65" bestFit="1" customWidth="1"/>
    <col min="5" max="5" width="18.5703125" style="65" bestFit="1" customWidth="1"/>
    <col min="6" max="6" width="10.7109375" style="65" customWidth="1"/>
    <col min="7" max="7" width="6.42578125" style="65" bestFit="1" customWidth="1"/>
    <col min="8" max="8" width="7.85546875" style="65" bestFit="1" customWidth="1"/>
    <col min="9" max="9" width="9" style="65" bestFit="1" customWidth="1"/>
    <col min="10" max="10" width="8.42578125" style="65" bestFit="1" customWidth="1"/>
    <col min="11" max="11" width="11.42578125" style="65" bestFit="1" customWidth="1"/>
    <col min="12" max="16384" width="9.140625" style="65"/>
  </cols>
  <sheetData>
    <row r="1" spans="1:11" s="1" customFormat="1" ht="18" customHeight="1" x14ac:dyDescent="0.25">
      <c r="A1" s="183"/>
      <c r="B1" s="184"/>
      <c r="C1" s="184"/>
      <c r="D1" s="184"/>
      <c r="E1" s="184"/>
      <c r="F1" s="184"/>
      <c r="G1" s="184"/>
      <c r="H1" s="184"/>
      <c r="I1" s="184"/>
      <c r="J1" s="153"/>
      <c r="K1" s="36"/>
    </row>
    <row r="2" spans="1:11" s="1" customFormat="1" ht="18" customHeight="1" x14ac:dyDescent="0.25">
      <c r="A2" s="185"/>
      <c r="B2" s="186"/>
      <c r="C2" s="186"/>
      <c r="D2" s="186"/>
      <c r="E2" s="186"/>
      <c r="F2" s="186"/>
      <c r="G2" s="186"/>
      <c r="H2" s="186"/>
      <c r="I2" s="186"/>
      <c r="J2" s="154"/>
      <c r="K2" s="37"/>
    </row>
    <row r="3" spans="1:11" s="1" customFormat="1" ht="18" customHeight="1" x14ac:dyDescent="0.25">
      <c r="A3" s="185"/>
      <c r="B3" s="186"/>
      <c r="C3" s="186"/>
      <c r="D3" s="186"/>
      <c r="E3" s="186"/>
      <c r="F3" s="186"/>
      <c r="G3" s="186"/>
      <c r="H3" s="186"/>
      <c r="I3" s="186"/>
      <c r="J3" s="154"/>
      <c r="K3" s="37"/>
    </row>
    <row r="4" spans="1:11" s="1" customFormat="1" ht="18" customHeight="1" x14ac:dyDescent="0.25">
      <c r="A4" s="187" t="s">
        <v>0</v>
      </c>
      <c r="B4" s="188"/>
      <c r="C4" s="188"/>
      <c r="D4" s="188"/>
      <c r="E4" s="188"/>
      <c r="F4" s="188"/>
      <c r="G4" s="188"/>
      <c r="H4" s="188"/>
      <c r="I4" s="188"/>
      <c r="J4" s="161"/>
      <c r="K4" s="37"/>
    </row>
    <row r="5" spans="1:11" s="1" customFormat="1" ht="18" customHeight="1" x14ac:dyDescent="0.25">
      <c r="A5" s="187" t="s">
        <v>74</v>
      </c>
      <c r="B5" s="188"/>
      <c r="C5" s="188"/>
      <c r="D5" s="188"/>
      <c r="E5" s="188"/>
      <c r="F5" s="188"/>
      <c r="G5" s="188"/>
      <c r="H5" s="188"/>
      <c r="I5" s="188"/>
      <c r="J5" s="161"/>
      <c r="K5" s="37"/>
    </row>
    <row r="6" spans="1:11" s="1" customFormat="1" ht="18" customHeight="1" thickBot="1" x14ac:dyDescent="0.3">
      <c r="A6" s="189" t="s">
        <v>139</v>
      </c>
      <c r="B6" s="190"/>
      <c r="C6" s="190"/>
      <c r="D6" s="190"/>
      <c r="E6" s="190"/>
      <c r="F6" s="190"/>
      <c r="G6" s="190"/>
      <c r="H6" s="190"/>
      <c r="I6" s="190"/>
      <c r="J6" s="70"/>
      <c r="K6" s="50"/>
    </row>
    <row r="7" spans="1:11" s="57" customFormat="1" ht="45" x14ac:dyDescent="0.25">
      <c r="A7" s="51" t="s">
        <v>1</v>
      </c>
      <c r="B7" s="148" t="s">
        <v>3</v>
      </c>
      <c r="C7" s="148"/>
      <c r="D7" s="148" t="s">
        <v>2</v>
      </c>
      <c r="E7" s="148"/>
      <c r="F7" s="53" t="s">
        <v>4</v>
      </c>
      <c r="G7" s="52" t="s">
        <v>5</v>
      </c>
      <c r="H7" s="53" t="s">
        <v>6</v>
      </c>
      <c r="I7" s="53" t="s">
        <v>7</v>
      </c>
      <c r="J7" s="54" t="s">
        <v>8</v>
      </c>
      <c r="K7" s="55" t="s">
        <v>9</v>
      </c>
    </row>
    <row r="8" spans="1:11" s="3" customFormat="1" x14ac:dyDescent="0.25">
      <c r="A8" s="30" t="s">
        <v>117</v>
      </c>
      <c r="B8" s="30" t="s">
        <v>11</v>
      </c>
      <c r="C8" s="30" t="s">
        <v>10</v>
      </c>
      <c r="D8" s="30" t="s">
        <v>12</v>
      </c>
      <c r="E8" s="30" t="s">
        <v>13</v>
      </c>
      <c r="F8" s="30">
        <v>95353</v>
      </c>
      <c r="G8" s="30">
        <v>1100</v>
      </c>
      <c r="H8" s="30">
        <f t="shared" ref="H8:H26" si="0">F8-G8</f>
        <v>94253</v>
      </c>
      <c r="I8" s="30">
        <f t="shared" ref="I8:I26" si="1">H8*18%</f>
        <v>16965.54</v>
      </c>
      <c r="J8" s="21">
        <f t="shared" ref="J8:J26" si="2">(H8+I8)*0.1%</f>
        <v>111.21854</v>
      </c>
      <c r="K8" s="21">
        <f t="shared" ref="K8:K26" si="3">+H8+I8+J8</f>
        <v>111329.75854000001</v>
      </c>
    </row>
    <row r="9" spans="1:11" s="3" customFormat="1" x14ac:dyDescent="0.25">
      <c r="A9" s="30" t="s">
        <v>117</v>
      </c>
      <c r="B9" s="30" t="s">
        <v>11</v>
      </c>
      <c r="C9" s="30" t="s">
        <v>30</v>
      </c>
      <c r="D9" s="30" t="s">
        <v>31</v>
      </c>
      <c r="E9" s="30" t="s">
        <v>32</v>
      </c>
      <c r="F9" s="30">
        <v>94553</v>
      </c>
      <c r="G9" s="30">
        <v>1100</v>
      </c>
      <c r="H9" s="30">
        <f t="shared" si="0"/>
        <v>93453</v>
      </c>
      <c r="I9" s="30">
        <f t="shared" si="1"/>
        <v>16821.54</v>
      </c>
      <c r="J9" s="21">
        <f t="shared" si="2"/>
        <v>110.27454000000002</v>
      </c>
      <c r="K9" s="21">
        <f t="shared" si="3"/>
        <v>110384.81454000001</v>
      </c>
    </row>
    <row r="10" spans="1:11" s="3" customFormat="1" x14ac:dyDescent="0.25">
      <c r="A10" s="30" t="s">
        <v>117</v>
      </c>
      <c r="B10" s="30" t="s">
        <v>11</v>
      </c>
      <c r="C10" s="30" t="s">
        <v>10</v>
      </c>
      <c r="D10" s="30" t="s">
        <v>15</v>
      </c>
      <c r="E10" s="30" t="s">
        <v>16</v>
      </c>
      <c r="F10" s="30">
        <v>94853</v>
      </c>
      <c r="G10" s="30">
        <v>1100</v>
      </c>
      <c r="H10" s="30">
        <f t="shared" si="0"/>
        <v>93753</v>
      </c>
      <c r="I10" s="30">
        <f t="shared" si="1"/>
        <v>16875.54</v>
      </c>
      <c r="J10" s="21">
        <f t="shared" si="2"/>
        <v>110.62854000000002</v>
      </c>
      <c r="K10" s="21">
        <f t="shared" si="3"/>
        <v>110739.16854000001</v>
      </c>
    </row>
    <row r="11" spans="1:11" s="3" customFormat="1" x14ac:dyDescent="0.25">
      <c r="A11" s="30" t="s">
        <v>117</v>
      </c>
      <c r="B11" s="30" t="s">
        <v>11</v>
      </c>
      <c r="C11" s="30" t="s">
        <v>30</v>
      </c>
      <c r="D11" s="30" t="s">
        <v>33</v>
      </c>
      <c r="E11" s="30" t="s">
        <v>34</v>
      </c>
      <c r="F11" s="30">
        <v>94053</v>
      </c>
      <c r="G11" s="30">
        <v>1100</v>
      </c>
      <c r="H11" s="30">
        <f t="shared" si="0"/>
        <v>92953</v>
      </c>
      <c r="I11" s="30">
        <f t="shared" si="1"/>
        <v>16731.54</v>
      </c>
      <c r="J11" s="21">
        <f t="shared" si="2"/>
        <v>109.68454000000001</v>
      </c>
      <c r="K11" s="21">
        <f t="shared" si="3"/>
        <v>109794.22454000001</v>
      </c>
    </row>
    <row r="12" spans="1:11" s="159" customFormat="1" x14ac:dyDescent="0.25">
      <c r="A12" s="30" t="s">
        <v>117</v>
      </c>
      <c r="B12" s="30" t="s">
        <v>17</v>
      </c>
      <c r="C12" s="30" t="s">
        <v>10</v>
      </c>
      <c r="D12" s="30" t="s">
        <v>18</v>
      </c>
      <c r="E12" s="30" t="s">
        <v>19</v>
      </c>
      <c r="F12" s="30">
        <v>94216</v>
      </c>
      <c r="G12" s="30">
        <v>1100</v>
      </c>
      <c r="H12" s="30">
        <f t="shared" si="0"/>
        <v>93116</v>
      </c>
      <c r="I12" s="30">
        <f t="shared" si="1"/>
        <v>16760.88</v>
      </c>
      <c r="J12" s="21">
        <f t="shared" si="2"/>
        <v>109.87688</v>
      </c>
      <c r="K12" s="21">
        <f t="shared" si="3"/>
        <v>109986.75688</v>
      </c>
    </row>
    <row r="13" spans="1:11" s="3" customFormat="1" x14ac:dyDescent="0.25">
      <c r="A13" s="30" t="s">
        <v>117</v>
      </c>
      <c r="B13" s="30" t="s">
        <v>17</v>
      </c>
      <c r="C13" s="30" t="s">
        <v>30</v>
      </c>
      <c r="D13" s="30" t="s">
        <v>35</v>
      </c>
      <c r="E13" s="30" t="s">
        <v>36</v>
      </c>
      <c r="F13" s="30">
        <v>93416</v>
      </c>
      <c r="G13" s="30">
        <v>1100</v>
      </c>
      <c r="H13" s="30">
        <f t="shared" si="0"/>
        <v>92316</v>
      </c>
      <c r="I13" s="30">
        <f t="shared" si="1"/>
        <v>16616.88</v>
      </c>
      <c r="J13" s="21">
        <f t="shared" si="2"/>
        <v>108.93288000000001</v>
      </c>
      <c r="K13" s="21">
        <f t="shared" si="3"/>
        <v>109041.81288</v>
      </c>
    </row>
    <row r="14" spans="1:11" s="3" customFormat="1" x14ac:dyDescent="0.25">
      <c r="A14" s="30" t="s">
        <v>117</v>
      </c>
      <c r="B14" s="30" t="s">
        <v>17</v>
      </c>
      <c r="C14" s="30" t="s">
        <v>10</v>
      </c>
      <c r="D14" s="30" t="s">
        <v>20</v>
      </c>
      <c r="E14" s="30" t="s">
        <v>21</v>
      </c>
      <c r="F14" s="30">
        <v>96871</v>
      </c>
      <c r="G14" s="30">
        <v>1100</v>
      </c>
      <c r="H14" s="30">
        <f t="shared" si="0"/>
        <v>95771</v>
      </c>
      <c r="I14" s="30">
        <f t="shared" si="1"/>
        <v>17238.78</v>
      </c>
      <c r="J14" s="21">
        <f t="shared" si="2"/>
        <v>113.00978000000001</v>
      </c>
      <c r="K14" s="21">
        <f t="shared" si="3"/>
        <v>113122.78977999999</v>
      </c>
    </row>
    <row r="15" spans="1:11" s="3" customFormat="1" x14ac:dyDescent="0.25">
      <c r="A15" s="30" t="s">
        <v>117</v>
      </c>
      <c r="B15" s="30" t="s">
        <v>17</v>
      </c>
      <c r="C15" s="30" t="s">
        <v>113</v>
      </c>
      <c r="D15" s="30" t="s">
        <v>114</v>
      </c>
      <c r="E15" s="30" t="s">
        <v>115</v>
      </c>
      <c r="F15" s="30">
        <v>96071</v>
      </c>
      <c r="G15" s="30">
        <v>1100</v>
      </c>
      <c r="H15" s="30">
        <f t="shared" si="0"/>
        <v>94971</v>
      </c>
      <c r="I15" s="30">
        <f t="shared" si="1"/>
        <v>17094.78</v>
      </c>
      <c r="J15" s="21">
        <f t="shared" si="2"/>
        <v>112.06578</v>
      </c>
      <c r="K15" s="21">
        <f t="shared" si="3"/>
        <v>112177.84578</v>
      </c>
    </row>
    <row r="16" spans="1:11" s="3" customFormat="1" x14ac:dyDescent="0.25">
      <c r="A16" s="30" t="s">
        <v>117</v>
      </c>
      <c r="B16" s="30" t="s">
        <v>22</v>
      </c>
      <c r="C16" s="30" t="s">
        <v>10</v>
      </c>
      <c r="D16" s="30" t="s">
        <v>23</v>
      </c>
      <c r="E16" s="30" t="s">
        <v>24</v>
      </c>
      <c r="F16" s="30">
        <v>96649</v>
      </c>
      <c r="G16" s="30">
        <v>1100</v>
      </c>
      <c r="H16" s="30">
        <f t="shared" si="0"/>
        <v>95549</v>
      </c>
      <c r="I16" s="30">
        <f t="shared" si="1"/>
        <v>17198.82</v>
      </c>
      <c r="J16" s="21">
        <f t="shared" si="2"/>
        <v>112.74782</v>
      </c>
      <c r="K16" s="21">
        <f t="shared" si="3"/>
        <v>112860.56782000001</v>
      </c>
    </row>
    <row r="17" spans="1:11" s="3" customFormat="1" x14ac:dyDescent="0.25">
      <c r="A17" s="30" t="s">
        <v>117</v>
      </c>
      <c r="B17" s="30" t="s">
        <v>22</v>
      </c>
      <c r="C17" s="30" t="s">
        <v>30</v>
      </c>
      <c r="D17" s="30" t="s">
        <v>37</v>
      </c>
      <c r="E17" s="30" t="s">
        <v>38</v>
      </c>
      <c r="F17" s="30">
        <v>95849</v>
      </c>
      <c r="G17" s="30">
        <v>1100</v>
      </c>
      <c r="H17" s="30">
        <f t="shared" si="0"/>
        <v>94749</v>
      </c>
      <c r="I17" s="30">
        <f t="shared" si="1"/>
        <v>17054.82</v>
      </c>
      <c r="J17" s="21">
        <f t="shared" si="2"/>
        <v>111.80382000000002</v>
      </c>
      <c r="K17" s="21">
        <f t="shared" si="3"/>
        <v>111915.62382000001</v>
      </c>
    </row>
    <row r="18" spans="1:11" s="3" customFormat="1" x14ac:dyDescent="0.25">
      <c r="A18" s="30" t="s">
        <v>117</v>
      </c>
      <c r="B18" s="30" t="s">
        <v>136</v>
      </c>
      <c r="C18" s="30" t="s">
        <v>10</v>
      </c>
      <c r="D18" s="30" t="s">
        <v>137</v>
      </c>
      <c r="E18" s="30" t="s">
        <v>138</v>
      </c>
      <c r="F18" s="30">
        <v>93053</v>
      </c>
      <c r="G18" s="137">
        <v>1100</v>
      </c>
      <c r="H18" s="136">
        <f t="shared" si="0"/>
        <v>91953</v>
      </c>
      <c r="I18" s="137">
        <f t="shared" si="1"/>
        <v>16551.54</v>
      </c>
      <c r="J18" s="138">
        <f t="shared" si="2"/>
        <v>108.50454000000001</v>
      </c>
      <c r="K18" s="138">
        <f t="shared" si="3"/>
        <v>108613.04454</v>
      </c>
    </row>
    <row r="19" spans="1:11" s="3" customFormat="1" x14ac:dyDescent="0.25">
      <c r="A19" s="30" t="s">
        <v>117</v>
      </c>
      <c r="B19" s="30" t="s">
        <v>43</v>
      </c>
      <c r="C19" s="30" t="s">
        <v>10</v>
      </c>
      <c r="D19" s="30" t="s">
        <v>25</v>
      </c>
      <c r="E19" s="30" t="s">
        <v>26</v>
      </c>
      <c r="F19" s="30">
        <v>98169</v>
      </c>
      <c r="G19" s="30">
        <v>1100</v>
      </c>
      <c r="H19" s="30">
        <f t="shared" si="0"/>
        <v>97069</v>
      </c>
      <c r="I19" s="30">
        <f t="shared" si="1"/>
        <v>17472.419999999998</v>
      </c>
      <c r="J19" s="21">
        <f t="shared" si="2"/>
        <v>114.54142</v>
      </c>
      <c r="K19" s="21">
        <f t="shared" si="3"/>
        <v>114655.96141999999</v>
      </c>
    </row>
    <row r="20" spans="1:11" s="3" customFormat="1" x14ac:dyDescent="0.25">
      <c r="A20" s="30" t="s">
        <v>117</v>
      </c>
      <c r="B20" s="30" t="s">
        <v>43</v>
      </c>
      <c r="C20" s="30" t="s">
        <v>30</v>
      </c>
      <c r="D20" s="30" t="s">
        <v>41</v>
      </c>
      <c r="E20" s="30" t="s">
        <v>42</v>
      </c>
      <c r="F20" s="30">
        <v>97369</v>
      </c>
      <c r="G20" s="30">
        <v>1100</v>
      </c>
      <c r="H20" s="30">
        <f t="shared" si="0"/>
        <v>96269</v>
      </c>
      <c r="I20" s="30">
        <f t="shared" si="1"/>
        <v>17328.419999999998</v>
      </c>
      <c r="J20" s="21">
        <f t="shared" si="2"/>
        <v>113.59742</v>
      </c>
      <c r="K20" s="21">
        <f t="shared" si="3"/>
        <v>113711.01742</v>
      </c>
    </row>
    <row r="21" spans="1:11" s="3" customFormat="1" x14ac:dyDescent="0.25">
      <c r="A21" s="30" t="s">
        <v>117</v>
      </c>
      <c r="B21" s="30" t="s">
        <v>27</v>
      </c>
      <c r="C21" s="30" t="s">
        <v>10</v>
      </c>
      <c r="D21" s="30" t="s">
        <v>28</v>
      </c>
      <c r="E21" s="30" t="s">
        <v>29</v>
      </c>
      <c r="F21" s="30">
        <v>97109</v>
      </c>
      <c r="G21" s="30">
        <v>1100</v>
      </c>
      <c r="H21" s="30">
        <f t="shared" si="0"/>
        <v>96009</v>
      </c>
      <c r="I21" s="30">
        <f t="shared" si="1"/>
        <v>17281.62</v>
      </c>
      <c r="J21" s="21">
        <f t="shared" si="2"/>
        <v>113.29062</v>
      </c>
      <c r="K21" s="21">
        <f t="shared" si="3"/>
        <v>113403.91062</v>
      </c>
    </row>
    <row r="22" spans="1:11" s="3" customFormat="1" x14ac:dyDescent="0.25">
      <c r="A22" s="30" t="s">
        <v>117</v>
      </c>
      <c r="B22" s="30" t="s">
        <v>27</v>
      </c>
      <c r="C22" s="30" t="s">
        <v>30</v>
      </c>
      <c r="D22" s="30" t="s">
        <v>39</v>
      </c>
      <c r="E22" s="30" t="s">
        <v>40</v>
      </c>
      <c r="F22" s="30">
        <v>96309</v>
      </c>
      <c r="G22" s="30">
        <v>1100</v>
      </c>
      <c r="H22" s="30">
        <f t="shared" si="0"/>
        <v>95209</v>
      </c>
      <c r="I22" s="30">
        <f t="shared" si="1"/>
        <v>17137.62</v>
      </c>
      <c r="J22" s="21">
        <f t="shared" si="2"/>
        <v>112.34662</v>
      </c>
      <c r="K22" s="21">
        <f t="shared" si="3"/>
        <v>112458.96661999999</v>
      </c>
    </row>
    <row r="23" spans="1:11" s="3" customFormat="1" x14ac:dyDescent="0.25">
      <c r="A23" s="30" t="s">
        <v>117</v>
      </c>
      <c r="B23" s="30"/>
      <c r="C23" s="30" t="s">
        <v>105</v>
      </c>
      <c r="D23" s="30" t="s">
        <v>119</v>
      </c>
      <c r="E23" s="30" t="s">
        <v>106</v>
      </c>
      <c r="F23" s="30">
        <v>88316</v>
      </c>
      <c r="G23" s="30">
        <v>0</v>
      </c>
      <c r="H23" s="30">
        <f t="shared" si="0"/>
        <v>88316</v>
      </c>
      <c r="I23" s="30">
        <f t="shared" si="1"/>
        <v>15896.88</v>
      </c>
      <c r="J23" s="21">
        <f t="shared" si="2"/>
        <v>104.21288000000001</v>
      </c>
      <c r="K23" s="21">
        <f t="shared" si="3"/>
        <v>104317.09288000001</v>
      </c>
    </row>
    <row r="24" spans="1:11" s="3" customFormat="1" x14ac:dyDescent="0.25">
      <c r="A24" s="30" t="s">
        <v>117</v>
      </c>
      <c r="B24" s="30"/>
      <c r="C24" s="30" t="s">
        <v>107</v>
      </c>
      <c r="D24" s="30" t="s">
        <v>120</v>
      </c>
      <c r="E24" s="30" t="s">
        <v>108</v>
      </c>
      <c r="F24" s="30">
        <v>87516</v>
      </c>
      <c r="G24" s="30">
        <v>0</v>
      </c>
      <c r="H24" s="30">
        <f t="shared" si="0"/>
        <v>87516</v>
      </c>
      <c r="I24" s="30">
        <f t="shared" si="1"/>
        <v>15752.88</v>
      </c>
      <c r="J24" s="21">
        <f t="shared" si="2"/>
        <v>103.26888000000001</v>
      </c>
      <c r="K24" s="21">
        <f t="shared" si="3"/>
        <v>103372.14888000001</v>
      </c>
    </row>
    <row r="25" spans="1:11" s="3" customFormat="1" x14ac:dyDescent="0.25">
      <c r="A25" s="30" t="s">
        <v>117</v>
      </c>
      <c r="B25" s="30"/>
      <c r="C25" s="30" t="s">
        <v>109</v>
      </c>
      <c r="D25" s="30" t="s">
        <v>121</v>
      </c>
      <c r="E25" s="30" t="s">
        <v>110</v>
      </c>
      <c r="F25" s="30">
        <v>88816</v>
      </c>
      <c r="G25" s="30">
        <v>0</v>
      </c>
      <c r="H25" s="30">
        <f t="shared" si="0"/>
        <v>88816</v>
      </c>
      <c r="I25" s="30">
        <f t="shared" si="1"/>
        <v>15986.88</v>
      </c>
      <c r="J25" s="21">
        <f t="shared" si="2"/>
        <v>104.80288</v>
      </c>
      <c r="K25" s="21">
        <f t="shared" si="3"/>
        <v>104907.68288000001</v>
      </c>
    </row>
    <row r="26" spans="1:11" s="3" customFormat="1" ht="15.75" thickBot="1" x14ac:dyDescent="0.3">
      <c r="A26" s="30" t="s">
        <v>117</v>
      </c>
      <c r="B26" s="30"/>
      <c r="C26" s="30" t="s">
        <v>111</v>
      </c>
      <c r="D26" s="32" t="s">
        <v>122</v>
      </c>
      <c r="E26" s="30" t="s">
        <v>112</v>
      </c>
      <c r="F26" s="30">
        <v>88816</v>
      </c>
      <c r="G26" s="30">
        <v>0</v>
      </c>
      <c r="H26" s="30">
        <f t="shared" si="0"/>
        <v>88816</v>
      </c>
      <c r="I26" s="30">
        <f t="shared" si="1"/>
        <v>15986.88</v>
      </c>
      <c r="J26" s="21">
        <f t="shared" si="2"/>
        <v>104.80288</v>
      </c>
      <c r="K26" s="21">
        <f t="shared" si="3"/>
        <v>104907.68288000001</v>
      </c>
    </row>
    <row r="27" spans="1:11" s="58" customFormat="1" ht="15.75" thickBot="1" x14ac:dyDescent="0.3">
      <c r="A27" s="191" t="s">
        <v>53</v>
      </c>
      <c r="B27" s="192"/>
      <c r="C27" s="192"/>
      <c r="D27" s="193"/>
      <c r="K27" s="7"/>
    </row>
    <row r="28" spans="1:11" s="58" customFormat="1" ht="60.75" thickBot="1" x14ac:dyDescent="0.3">
      <c r="A28" s="110" t="s">
        <v>54</v>
      </c>
      <c r="B28" s="110" t="s">
        <v>89</v>
      </c>
      <c r="C28" s="110" t="s">
        <v>90</v>
      </c>
      <c r="E28" s="199" t="s">
        <v>97</v>
      </c>
      <c r="F28" s="200"/>
      <c r="K28" s="7"/>
    </row>
    <row r="29" spans="1:11" s="58" customFormat="1" x14ac:dyDescent="0.25">
      <c r="A29" s="110" t="s">
        <v>55</v>
      </c>
      <c r="B29" s="92" t="s">
        <v>123</v>
      </c>
      <c r="C29" s="99">
        <v>200</v>
      </c>
      <c r="E29" s="89" t="s">
        <v>101</v>
      </c>
      <c r="F29" s="92">
        <v>1100</v>
      </c>
      <c r="K29" s="7"/>
    </row>
    <row r="30" spans="1:11" s="58" customFormat="1" ht="15.75" thickBot="1" x14ac:dyDescent="0.3">
      <c r="A30" s="110" t="s">
        <v>56</v>
      </c>
      <c r="B30" s="93" t="s">
        <v>124</v>
      </c>
      <c r="C30" s="101">
        <v>450</v>
      </c>
      <c r="E30" s="119" t="s">
        <v>103</v>
      </c>
      <c r="F30" s="94">
        <v>500</v>
      </c>
      <c r="K30" s="7"/>
    </row>
    <row r="31" spans="1:11" s="58" customFormat="1" ht="15.75" thickBot="1" x14ac:dyDescent="0.3">
      <c r="A31" s="110" t="s">
        <v>57</v>
      </c>
      <c r="B31" s="93" t="s">
        <v>125</v>
      </c>
      <c r="C31" s="101">
        <v>500</v>
      </c>
      <c r="E31" s="128" t="s">
        <v>135</v>
      </c>
      <c r="F31" s="129">
        <v>1600</v>
      </c>
      <c r="K31" s="7"/>
    </row>
    <row r="32" spans="1:11" s="58" customFormat="1" x14ac:dyDescent="0.25">
      <c r="A32" s="110" t="s">
        <v>58</v>
      </c>
      <c r="B32" s="93" t="s">
        <v>126</v>
      </c>
      <c r="C32" s="101">
        <v>550</v>
      </c>
      <c r="E32" s="127"/>
      <c r="K32" s="7"/>
    </row>
    <row r="33" spans="1:11" s="58" customFormat="1" x14ac:dyDescent="0.25">
      <c r="A33" s="110" t="s">
        <v>59</v>
      </c>
      <c r="B33" s="93" t="s">
        <v>127</v>
      </c>
      <c r="C33" s="101">
        <v>650</v>
      </c>
      <c r="K33" s="7"/>
    </row>
    <row r="34" spans="1:11" s="58" customFormat="1" x14ac:dyDescent="0.25">
      <c r="A34" s="110" t="s">
        <v>61</v>
      </c>
      <c r="B34" s="93" t="s">
        <v>128</v>
      </c>
      <c r="C34" s="101">
        <v>750</v>
      </c>
      <c r="G34" s="58" t="s">
        <v>60</v>
      </c>
      <c r="K34" s="7"/>
    </row>
    <row r="35" spans="1:11" s="58" customFormat="1" x14ac:dyDescent="0.25">
      <c r="A35" s="110" t="s">
        <v>62</v>
      </c>
      <c r="B35" s="93" t="s">
        <v>129</v>
      </c>
      <c r="C35" s="101">
        <v>850</v>
      </c>
      <c r="K35" s="7"/>
    </row>
    <row r="36" spans="1:11" s="58" customFormat="1" x14ac:dyDescent="0.25">
      <c r="A36" s="110" t="s">
        <v>63</v>
      </c>
      <c r="B36" s="93" t="s">
        <v>130</v>
      </c>
      <c r="C36" s="101">
        <v>950</v>
      </c>
      <c r="K36" s="7"/>
    </row>
    <row r="37" spans="1:11" s="58" customFormat="1" x14ac:dyDescent="0.25">
      <c r="A37" s="110" t="s">
        <v>64</v>
      </c>
      <c r="B37" s="93" t="s">
        <v>131</v>
      </c>
      <c r="C37" s="101">
        <v>1000</v>
      </c>
      <c r="K37" s="7"/>
    </row>
    <row r="38" spans="1:11" s="58" customFormat="1" x14ac:dyDescent="0.25">
      <c r="A38" s="110" t="s">
        <v>65</v>
      </c>
      <c r="B38" s="93" t="s">
        <v>132</v>
      </c>
      <c r="C38" s="101">
        <v>1050</v>
      </c>
      <c r="K38" s="7"/>
    </row>
    <row r="39" spans="1:11" s="58" customFormat="1" x14ac:dyDescent="0.25">
      <c r="A39" s="110" t="s">
        <v>66</v>
      </c>
      <c r="B39" s="93" t="s">
        <v>133</v>
      </c>
      <c r="C39" s="101">
        <v>1100</v>
      </c>
      <c r="K39" s="7"/>
    </row>
    <row r="40" spans="1:11" s="58" customFormat="1" ht="15.75" thickBot="1" x14ac:dyDescent="0.3">
      <c r="A40" s="111" t="s">
        <v>118</v>
      </c>
      <c r="B40" s="94" t="s">
        <v>134</v>
      </c>
      <c r="C40" s="102">
        <v>1200</v>
      </c>
      <c r="K40" s="7"/>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4"/>
  <sheetViews>
    <sheetView workbookViewId="0">
      <selection activeCell="L1" sqref="L1:L104857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9.140625" style="6"/>
    <col min="11" max="11" width="11.85546875" style="6" customWidth="1"/>
    <col min="12" max="16384" width="9.140625" style="6"/>
  </cols>
  <sheetData>
    <row r="1" spans="1:12" s="154" customFormat="1" ht="18" customHeight="1" x14ac:dyDescent="0.25">
      <c r="A1" s="183"/>
      <c r="B1" s="184"/>
      <c r="C1" s="184"/>
      <c r="D1" s="184"/>
      <c r="E1" s="184"/>
      <c r="F1" s="184"/>
      <c r="G1" s="184"/>
      <c r="H1" s="184"/>
      <c r="I1" s="184"/>
      <c r="J1" s="153"/>
      <c r="K1" s="36"/>
    </row>
    <row r="2" spans="1:12" s="154" customFormat="1" ht="18" customHeight="1" x14ac:dyDescent="0.25">
      <c r="A2" s="185"/>
      <c r="B2" s="186"/>
      <c r="C2" s="186"/>
      <c r="D2" s="186"/>
      <c r="E2" s="186"/>
      <c r="F2" s="186"/>
      <c r="G2" s="186"/>
      <c r="H2" s="186"/>
      <c r="I2" s="186"/>
      <c r="K2" s="37"/>
    </row>
    <row r="3" spans="1:12" s="154" customFormat="1" ht="18" customHeight="1" x14ac:dyDescent="0.25">
      <c r="A3" s="185"/>
      <c r="B3" s="186"/>
      <c r="C3" s="186"/>
      <c r="D3" s="186"/>
      <c r="E3" s="186"/>
      <c r="F3" s="186"/>
      <c r="G3" s="186"/>
      <c r="H3" s="186"/>
      <c r="I3" s="186"/>
      <c r="K3" s="37"/>
    </row>
    <row r="4" spans="1:12" s="154" customFormat="1" ht="18" customHeight="1" x14ac:dyDescent="0.25">
      <c r="A4" s="187" t="s">
        <v>0</v>
      </c>
      <c r="B4" s="188"/>
      <c r="C4" s="188"/>
      <c r="D4" s="188"/>
      <c r="E4" s="188"/>
      <c r="F4" s="188"/>
      <c r="G4" s="188"/>
      <c r="H4" s="188"/>
      <c r="I4" s="188"/>
      <c r="K4" s="37"/>
    </row>
    <row r="5" spans="1:12" s="154" customFormat="1" ht="18" customHeight="1" x14ac:dyDescent="0.25">
      <c r="A5" s="187" t="s">
        <v>74</v>
      </c>
      <c r="B5" s="188"/>
      <c r="C5" s="188"/>
      <c r="D5" s="188"/>
      <c r="E5" s="188"/>
      <c r="F5" s="188"/>
      <c r="G5" s="188"/>
      <c r="H5" s="188"/>
      <c r="I5" s="188"/>
      <c r="K5" s="37"/>
    </row>
    <row r="6" spans="1:12" s="154" customFormat="1" ht="18" customHeight="1" thickBot="1" x14ac:dyDescent="0.3">
      <c r="A6" s="189" t="s">
        <v>139</v>
      </c>
      <c r="B6" s="190"/>
      <c r="C6" s="190"/>
      <c r="D6" s="190"/>
      <c r="E6" s="190"/>
      <c r="F6" s="190"/>
      <c r="G6" s="190"/>
      <c r="H6" s="190"/>
      <c r="I6" s="190"/>
      <c r="K6" s="37"/>
    </row>
    <row r="7" spans="1:12" s="56" customFormat="1" ht="45.75" thickBot="1" x14ac:dyDescent="0.3">
      <c r="A7" s="155" t="s">
        <v>1</v>
      </c>
      <c r="B7" s="155" t="s">
        <v>3</v>
      </c>
      <c r="C7" s="155"/>
      <c r="D7" s="207" t="s">
        <v>2</v>
      </c>
      <c r="E7" s="207"/>
      <c r="F7" s="150" t="s">
        <v>4</v>
      </c>
      <c r="G7" s="151" t="s">
        <v>5</v>
      </c>
      <c r="H7" s="150" t="s">
        <v>6</v>
      </c>
      <c r="I7" s="150" t="s">
        <v>7</v>
      </c>
      <c r="J7" s="152" t="s">
        <v>8</v>
      </c>
      <c r="K7" s="152" t="s">
        <v>9</v>
      </c>
    </row>
    <row r="8" spans="1:12" s="4" customFormat="1" ht="15" customHeight="1" x14ac:dyDescent="0.25">
      <c r="A8" s="72" t="s">
        <v>44</v>
      </c>
      <c r="B8" s="76" t="s">
        <v>11</v>
      </c>
      <c r="C8" s="79" t="s">
        <v>10</v>
      </c>
      <c r="D8" s="76" t="s">
        <v>12</v>
      </c>
      <c r="E8" s="79" t="s">
        <v>13</v>
      </c>
      <c r="F8" s="76">
        <v>97574</v>
      </c>
      <c r="G8" s="79">
        <v>1100</v>
      </c>
      <c r="H8" s="76">
        <f t="shared" ref="H8:H26" si="0">F8-G8</f>
        <v>96474</v>
      </c>
      <c r="I8" s="79">
        <f t="shared" ref="I8:I26" si="1">H8*18%</f>
        <v>17365.32</v>
      </c>
      <c r="J8" s="86">
        <f t="shared" ref="J8:J26" si="2">(H8+I8)*0.1%</f>
        <v>113.83932000000001</v>
      </c>
      <c r="K8" s="86">
        <f t="shared" ref="K8:K26" si="3">+H8+I8+J8</f>
        <v>113953.15932000001</v>
      </c>
    </row>
    <row r="9" spans="1:12" s="4" customFormat="1" ht="15" customHeight="1" x14ac:dyDescent="0.25">
      <c r="A9" s="73" t="s">
        <v>44</v>
      </c>
      <c r="B9" s="77" t="s">
        <v>11</v>
      </c>
      <c r="C9" s="80" t="s">
        <v>30</v>
      </c>
      <c r="D9" s="77" t="s">
        <v>31</v>
      </c>
      <c r="E9" s="80" t="s">
        <v>32</v>
      </c>
      <c r="F9" s="77">
        <v>96774</v>
      </c>
      <c r="G9" s="80">
        <v>1100</v>
      </c>
      <c r="H9" s="77">
        <f t="shared" si="0"/>
        <v>95674</v>
      </c>
      <c r="I9" s="80">
        <f t="shared" si="1"/>
        <v>17221.32</v>
      </c>
      <c r="J9" s="87">
        <f t="shared" si="2"/>
        <v>112.89532000000001</v>
      </c>
      <c r="K9" s="87">
        <f t="shared" si="3"/>
        <v>113008.21532</v>
      </c>
    </row>
    <row r="10" spans="1:12" s="4" customFormat="1" x14ac:dyDescent="0.25">
      <c r="A10" s="73" t="s">
        <v>44</v>
      </c>
      <c r="B10" s="77" t="s">
        <v>11</v>
      </c>
      <c r="C10" s="80" t="s">
        <v>10</v>
      </c>
      <c r="D10" s="77" t="s">
        <v>15</v>
      </c>
      <c r="E10" s="80" t="s">
        <v>16</v>
      </c>
      <c r="F10" s="77">
        <v>96774</v>
      </c>
      <c r="G10" s="80">
        <v>1100</v>
      </c>
      <c r="H10" s="77">
        <f t="shared" si="0"/>
        <v>95674</v>
      </c>
      <c r="I10" s="80">
        <f t="shared" si="1"/>
        <v>17221.32</v>
      </c>
      <c r="J10" s="87">
        <f t="shared" si="2"/>
        <v>112.89532000000001</v>
      </c>
      <c r="K10" s="87">
        <f t="shared" si="3"/>
        <v>113008.21532</v>
      </c>
    </row>
    <row r="11" spans="1:12" s="5" customFormat="1" ht="15.75" thickBot="1" x14ac:dyDescent="0.3">
      <c r="A11" s="74" t="s">
        <v>44</v>
      </c>
      <c r="B11" s="78" t="s">
        <v>11</v>
      </c>
      <c r="C11" s="81" t="s">
        <v>30</v>
      </c>
      <c r="D11" s="78" t="s">
        <v>33</v>
      </c>
      <c r="E11" s="81" t="s">
        <v>34</v>
      </c>
      <c r="F11" s="78">
        <v>95974</v>
      </c>
      <c r="G11" s="81">
        <v>1100</v>
      </c>
      <c r="H11" s="78">
        <f t="shared" si="0"/>
        <v>94874</v>
      </c>
      <c r="I11" s="81">
        <f t="shared" si="1"/>
        <v>17077.32</v>
      </c>
      <c r="J11" s="88">
        <f t="shared" si="2"/>
        <v>111.95132000000001</v>
      </c>
      <c r="K11" s="88">
        <f t="shared" si="3"/>
        <v>112063.27132</v>
      </c>
      <c r="L11" s="4"/>
    </row>
    <row r="12" spans="1:12" s="4" customFormat="1" x14ac:dyDescent="0.25">
      <c r="A12" s="72" t="s">
        <v>44</v>
      </c>
      <c r="B12" s="76" t="s">
        <v>17</v>
      </c>
      <c r="C12" s="79" t="s">
        <v>10</v>
      </c>
      <c r="D12" s="76" t="s">
        <v>18</v>
      </c>
      <c r="E12" s="79" t="s">
        <v>19</v>
      </c>
      <c r="F12" s="76">
        <v>96283</v>
      </c>
      <c r="G12" s="79">
        <v>1100</v>
      </c>
      <c r="H12" s="76">
        <f t="shared" si="0"/>
        <v>95183</v>
      </c>
      <c r="I12" s="79">
        <f t="shared" si="1"/>
        <v>17132.939999999999</v>
      </c>
      <c r="J12" s="86">
        <f t="shared" si="2"/>
        <v>112.31594</v>
      </c>
      <c r="K12" s="86">
        <f t="shared" si="3"/>
        <v>112428.25594</v>
      </c>
    </row>
    <row r="13" spans="1:12" s="4" customFormat="1" x14ac:dyDescent="0.25">
      <c r="A13" s="73" t="s">
        <v>44</v>
      </c>
      <c r="B13" s="77" t="s">
        <v>17</v>
      </c>
      <c r="C13" s="80" t="s">
        <v>30</v>
      </c>
      <c r="D13" s="77" t="s">
        <v>35</v>
      </c>
      <c r="E13" s="80" t="s">
        <v>36</v>
      </c>
      <c r="F13" s="77">
        <v>95483</v>
      </c>
      <c r="G13" s="80">
        <v>1100</v>
      </c>
      <c r="H13" s="77">
        <f t="shared" si="0"/>
        <v>94383</v>
      </c>
      <c r="I13" s="80">
        <f t="shared" si="1"/>
        <v>16988.939999999999</v>
      </c>
      <c r="J13" s="87">
        <f t="shared" si="2"/>
        <v>111.37194000000001</v>
      </c>
      <c r="K13" s="87">
        <f t="shared" si="3"/>
        <v>111483.31194</v>
      </c>
    </row>
    <row r="14" spans="1:12" s="4" customFormat="1" x14ac:dyDescent="0.25">
      <c r="A14" s="73" t="s">
        <v>44</v>
      </c>
      <c r="B14" s="77" t="s">
        <v>17</v>
      </c>
      <c r="C14" s="80" t="s">
        <v>10</v>
      </c>
      <c r="D14" s="77" t="s">
        <v>20</v>
      </c>
      <c r="E14" s="80" t="s">
        <v>21</v>
      </c>
      <c r="F14" s="77">
        <v>98919</v>
      </c>
      <c r="G14" s="80">
        <v>1100</v>
      </c>
      <c r="H14" s="77">
        <f t="shared" si="0"/>
        <v>97819</v>
      </c>
      <c r="I14" s="80">
        <f t="shared" si="1"/>
        <v>17607.419999999998</v>
      </c>
      <c r="J14" s="87">
        <f t="shared" si="2"/>
        <v>115.42642000000001</v>
      </c>
      <c r="K14" s="87">
        <f t="shared" si="3"/>
        <v>115541.84642</v>
      </c>
    </row>
    <row r="15" spans="1:12" s="4" customFormat="1" ht="15.75" customHeight="1" thickBot="1" x14ac:dyDescent="0.3">
      <c r="A15" s="74" t="s">
        <v>44</v>
      </c>
      <c r="B15" s="78" t="s">
        <v>17</v>
      </c>
      <c r="C15" s="81" t="s">
        <v>113</v>
      </c>
      <c r="D15" s="78" t="s">
        <v>114</v>
      </c>
      <c r="E15" s="81" t="s">
        <v>115</v>
      </c>
      <c r="F15" s="78">
        <v>98119</v>
      </c>
      <c r="G15" s="81">
        <v>1100</v>
      </c>
      <c r="H15" s="78">
        <f t="shared" si="0"/>
        <v>97019</v>
      </c>
      <c r="I15" s="81">
        <f t="shared" si="1"/>
        <v>17463.419999999998</v>
      </c>
      <c r="J15" s="88">
        <f t="shared" si="2"/>
        <v>114.48242</v>
      </c>
      <c r="K15" s="88">
        <f t="shared" si="3"/>
        <v>114596.90242</v>
      </c>
    </row>
    <row r="16" spans="1:12" s="4" customFormat="1" x14ac:dyDescent="0.25">
      <c r="A16" s="72" t="s">
        <v>44</v>
      </c>
      <c r="B16" s="76" t="s">
        <v>22</v>
      </c>
      <c r="C16" s="79" t="s">
        <v>10</v>
      </c>
      <c r="D16" s="76" t="s">
        <v>23</v>
      </c>
      <c r="E16" s="79" t="s">
        <v>24</v>
      </c>
      <c r="F16" s="76">
        <v>98448</v>
      </c>
      <c r="G16" s="79">
        <v>1100</v>
      </c>
      <c r="H16" s="76">
        <f t="shared" si="0"/>
        <v>97348</v>
      </c>
      <c r="I16" s="79">
        <f t="shared" si="1"/>
        <v>17522.64</v>
      </c>
      <c r="J16" s="86">
        <f t="shared" si="2"/>
        <v>114.87064000000001</v>
      </c>
      <c r="K16" s="86">
        <f t="shared" si="3"/>
        <v>114985.51063999999</v>
      </c>
    </row>
    <row r="17" spans="1:12" s="4" customFormat="1" ht="16.5" customHeight="1" x14ac:dyDescent="0.25">
      <c r="A17" s="135" t="s">
        <v>44</v>
      </c>
      <c r="B17" s="136" t="s">
        <v>22</v>
      </c>
      <c r="C17" s="137" t="s">
        <v>30</v>
      </c>
      <c r="D17" s="136" t="s">
        <v>37</v>
      </c>
      <c r="E17" s="137" t="s">
        <v>38</v>
      </c>
      <c r="F17" s="136">
        <v>97648</v>
      </c>
      <c r="G17" s="137">
        <v>1100</v>
      </c>
      <c r="H17" s="136">
        <f t="shared" si="0"/>
        <v>96548</v>
      </c>
      <c r="I17" s="137">
        <f t="shared" si="1"/>
        <v>17378.64</v>
      </c>
      <c r="J17" s="138">
        <f t="shared" si="2"/>
        <v>113.92664000000001</v>
      </c>
      <c r="K17" s="138">
        <f t="shared" si="3"/>
        <v>114040.56664</v>
      </c>
    </row>
    <row r="18" spans="1:12" s="4" customFormat="1" ht="16.5" customHeight="1" x14ac:dyDescent="0.25">
      <c r="A18" s="30" t="s">
        <v>44</v>
      </c>
      <c r="B18" s="30" t="s">
        <v>136</v>
      </c>
      <c r="C18" s="30" t="s">
        <v>10</v>
      </c>
      <c r="D18" s="30" t="s">
        <v>137</v>
      </c>
      <c r="E18" s="30" t="s">
        <v>138</v>
      </c>
      <c r="F18" s="30">
        <v>94974</v>
      </c>
      <c r="G18" s="137">
        <v>1100</v>
      </c>
      <c r="H18" s="136">
        <f t="shared" si="0"/>
        <v>93874</v>
      </c>
      <c r="I18" s="137">
        <f t="shared" si="1"/>
        <v>16897.32</v>
      </c>
      <c r="J18" s="138">
        <f t="shared" si="2"/>
        <v>110.77132</v>
      </c>
      <c r="K18" s="138">
        <f t="shared" si="3"/>
        <v>110882.09132000001</v>
      </c>
    </row>
    <row r="19" spans="1:12" s="4" customFormat="1" x14ac:dyDescent="0.25">
      <c r="A19" s="139" t="s">
        <v>44</v>
      </c>
      <c r="B19" s="140" t="s">
        <v>43</v>
      </c>
      <c r="C19" s="141" t="s">
        <v>10</v>
      </c>
      <c r="D19" s="140" t="s">
        <v>25</v>
      </c>
      <c r="E19" s="141" t="s">
        <v>26</v>
      </c>
      <c r="F19" s="140">
        <v>100317</v>
      </c>
      <c r="G19" s="141">
        <v>1100</v>
      </c>
      <c r="H19" s="140">
        <f t="shared" si="0"/>
        <v>99217</v>
      </c>
      <c r="I19" s="141">
        <f t="shared" si="1"/>
        <v>17859.059999999998</v>
      </c>
      <c r="J19" s="142">
        <f t="shared" si="2"/>
        <v>117.07606</v>
      </c>
      <c r="K19" s="142">
        <f t="shared" si="3"/>
        <v>117193.13606</v>
      </c>
    </row>
    <row r="20" spans="1:12" s="5" customFormat="1" ht="15.75" thickBot="1" x14ac:dyDescent="0.3">
      <c r="A20" s="74" t="s">
        <v>44</v>
      </c>
      <c r="B20" s="78" t="s">
        <v>43</v>
      </c>
      <c r="C20" s="81" t="s">
        <v>30</v>
      </c>
      <c r="D20" s="78" t="s">
        <v>41</v>
      </c>
      <c r="E20" s="81" t="s">
        <v>42</v>
      </c>
      <c r="F20" s="78">
        <v>99517</v>
      </c>
      <c r="G20" s="81">
        <v>1100</v>
      </c>
      <c r="H20" s="78">
        <f t="shared" si="0"/>
        <v>98417</v>
      </c>
      <c r="I20" s="81">
        <f t="shared" si="1"/>
        <v>17715.059999999998</v>
      </c>
      <c r="J20" s="88">
        <f t="shared" si="2"/>
        <v>116.13206</v>
      </c>
      <c r="K20" s="88">
        <f t="shared" si="3"/>
        <v>116248.19206</v>
      </c>
      <c r="L20" s="4"/>
    </row>
    <row r="21" spans="1:12" s="4" customFormat="1" x14ac:dyDescent="0.25">
      <c r="A21" s="72" t="s">
        <v>44</v>
      </c>
      <c r="B21" s="76" t="s">
        <v>27</v>
      </c>
      <c r="C21" s="79" t="s">
        <v>10</v>
      </c>
      <c r="D21" s="76" t="s">
        <v>28</v>
      </c>
      <c r="E21" s="79" t="s">
        <v>29</v>
      </c>
      <c r="F21" s="76">
        <v>99152</v>
      </c>
      <c r="G21" s="79">
        <v>1100</v>
      </c>
      <c r="H21" s="76">
        <f t="shared" si="0"/>
        <v>98052</v>
      </c>
      <c r="I21" s="79">
        <f t="shared" si="1"/>
        <v>17649.36</v>
      </c>
      <c r="J21" s="86">
        <f t="shared" si="2"/>
        <v>115.70136000000001</v>
      </c>
      <c r="K21" s="86">
        <f t="shared" si="3"/>
        <v>115817.06136000001</v>
      </c>
    </row>
    <row r="22" spans="1:12" s="5" customFormat="1" ht="15.75" thickBot="1" x14ac:dyDescent="0.3">
      <c r="A22" s="74" t="s">
        <v>44</v>
      </c>
      <c r="B22" s="78" t="s">
        <v>27</v>
      </c>
      <c r="C22" s="81" t="s">
        <v>30</v>
      </c>
      <c r="D22" s="78" t="s">
        <v>39</v>
      </c>
      <c r="E22" s="81" t="s">
        <v>40</v>
      </c>
      <c r="F22" s="78">
        <v>98352</v>
      </c>
      <c r="G22" s="81">
        <v>1100</v>
      </c>
      <c r="H22" s="78">
        <f t="shared" si="0"/>
        <v>97252</v>
      </c>
      <c r="I22" s="81">
        <f t="shared" si="1"/>
        <v>17505.36</v>
      </c>
      <c r="J22" s="88">
        <f t="shared" si="2"/>
        <v>114.75736000000001</v>
      </c>
      <c r="K22" s="88">
        <f t="shared" si="3"/>
        <v>114872.11736</v>
      </c>
      <c r="L22" s="4"/>
    </row>
    <row r="23" spans="1:12" s="5" customFormat="1" x14ac:dyDescent="0.25">
      <c r="A23" s="72" t="s">
        <v>44</v>
      </c>
      <c r="B23" s="76" t="s">
        <v>116</v>
      </c>
      <c r="C23" s="79" t="s">
        <v>105</v>
      </c>
      <c r="D23" s="76" t="s">
        <v>119</v>
      </c>
      <c r="E23" s="79" t="s">
        <v>106</v>
      </c>
      <c r="F23" s="76">
        <v>91383</v>
      </c>
      <c r="G23" s="79">
        <v>0</v>
      </c>
      <c r="H23" s="76">
        <f t="shared" si="0"/>
        <v>91383</v>
      </c>
      <c r="I23" s="79">
        <f t="shared" si="1"/>
        <v>16448.939999999999</v>
      </c>
      <c r="J23" s="86">
        <f t="shared" si="2"/>
        <v>107.83194</v>
      </c>
      <c r="K23" s="86">
        <f t="shared" si="3"/>
        <v>107939.77194000001</v>
      </c>
      <c r="L23" s="4"/>
    </row>
    <row r="24" spans="1:12" s="5" customFormat="1" x14ac:dyDescent="0.25">
      <c r="A24" s="73" t="s">
        <v>44</v>
      </c>
      <c r="B24" s="77" t="s">
        <v>116</v>
      </c>
      <c r="C24" s="80" t="s">
        <v>107</v>
      </c>
      <c r="D24" s="77" t="s">
        <v>120</v>
      </c>
      <c r="E24" s="80" t="s">
        <v>108</v>
      </c>
      <c r="F24" s="77">
        <v>90583</v>
      </c>
      <c r="G24" s="80">
        <v>0</v>
      </c>
      <c r="H24" s="77">
        <f t="shared" si="0"/>
        <v>90583</v>
      </c>
      <c r="I24" s="80">
        <f t="shared" si="1"/>
        <v>16304.939999999999</v>
      </c>
      <c r="J24" s="87">
        <f t="shared" si="2"/>
        <v>106.88794</v>
      </c>
      <c r="K24" s="87">
        <f t="shared" si="3"/>
        <v>106994.82794</v>
      </c>
      <c r="L24" s="4"/>
    </row>
    <row r="25" spans="1:12" s="5" customFormat="1" x14ac:dyDescent="0.25">
      <c r="A25" s="73" t="s">
        <v>44</v>
      </c>
      <c r="B25" s="77" t="s">
        <v>116</v>
      </c>
      <c r="C25" s="80" t="s">
        <v>109</v>
      </c>
      <c r="D25" s="77" t="s">
        <v>121</v>
      </c>
      <c r="E25" s="80" t="s">
        <v>110</v>
      </c>
      <c r="F25" s="77">
        <v>91883</v>
      </c>
      <c r="G25" s="80">
        <v>0</v>
      </c>
      <c r="H25" s="77">
        <f t="shared" si="0"/>
        <v>91883</v>
      </c>
      <c r="I25" s="80">
        <f t="shared" si="1"/>
        <v>16538.939999999999</v>
      </c>
      <c r="J25" s="87">
        <f t="shared" si="2"/>
        <v>108.42194000000001</v>
      </c>
      <c r="K25" s="87">
        <f t="shared" si="3"/>
        <v>108530.36194</v>
      </c>
      <c r="L25" s="4"/>
    </row>
    <row r="26" spans="1:12" s="5" customFormat="1" ht="15.75" thickBot="1" x14ac:dyDescent="0.3">
      <c r="A26" s="74" t="s">
        <v>44</v>
      </c>
      <c r="B26" s="78" t="s">
        <v>116</v>
      </c>
      <c r="C26" s="81" t="s">
        <v>111</v>
      </c>
      <c r="D26" s="78" t="s">
        <v>122</v>
      </c>
      <c r="E26" s="81" t="s">
        <v>112</v>
      </c>
      <c r="F26" s="78">
        <v>91883</v>
      </c>
      <c r="G26" s="81">
        <v>0</v>
      </c>
      <c r="H26" s="78">
        <f t="shared" si="0"/>
        <v>91883</v>
      </c>
      <c r="I26" s="81">
        <f t="shared" si="1"/>
        <v>16538.939999999999</v>
      </c>
      <c r="J26" s="88">
        <f t="shared" si="2"/>
        <v>108.42194000000001</v>
      </c>
      <c r="K26" s="88">
        <f t="shared" si="3"/>
        <v>108530.36194</v>
      </c>
      <c r="L26" s="4"/>
    </row>
    <row r="27" spans="1:12" s="58" customFormat="1" ht="15" customHeight="1" x14ac:dyDescent="0.25">
      <c r="A27" s="30" t="s">
        <v>52</v>
      </c>
      <c r="B27" s="30" t="s">
        <v>11</v>
      </c>
      <c r="C27" s="30" t="s">
        <v>10</v>
      </c>
      <c r="D27" s="30" t="s">
        <v>12</v>
      </c>
      <c r="E27" s="30" t="s">
        <v>13</v>
      </c>
      <c r="F27" s="30">
        <v>98423</v>
      </c>
      <c r="G27" s="30">
        <v>1100</v>
      </c>
      <c r="H27" s="30">
        <f t="shared" ref="H27:H41" si="4">F27-G27</f>
        <v>97323</v>
      </c>
      <c r="I27" s="30">
        <f t="shared" ref="I27:I41" si="5">H27*18%</f>
        <v>17518.14</v>
      </c>
      <c r="J27" s="21">
        <f t="shared" ref="J27:J41" si="6">(H27+I27)*0.1%</f>
        <v>114.84114</v>
      </c>
      <c r="K27" s="21">
        <f t="shared" ref="K27:K41" si="7">+H27+I27+J27</f>
        <v>114955.98114</v>
      </c>
      <c r="L27" s="4"/>
    </row>
    <row r="28" spans="1:12" s="58" customFormat="1" ht="15" customHeight="1" x14ac:dyDescent="0.25">
      <c r="A28" s="30" t="s">
        <v>52</v>
      </c>
      <c r="B28" s="30" t="s">
        <v>11</v>
      </c>
      <c r="C28" s="30" t="s">
        <v>30</v>
      </c>
      <c r="D28" s="30" t="s">
        <v>31</v>
      </c>
      <c r="E28" s="30" t="s">
        <v>32</v>
      </c>
      <c r="F28" s="30">
        <v>97623</v>
      </c>
      <c r="G28" s="30">
        <v>1100</v>
      </c>
      <c r="H28" s="30">
        <f t="shared" si="4"/>
        <v>96523</v>
      </c>
      <c r="I28" s="30">
        <f t="shared" si="5"/>
        <v>17374.14</v>
      </c>
      <c r="J28" s="21">
        <f t="shared" si="6"/>
        <v>113.89714000000001</v>
      </c>
      <c r="K28" s="21">
        <f t="shared" si="7"/>
        <v>114011.03714</v>
      </c>
      <c r="L28" s="4"/>
    </row>
    <row r="29" spans="1:12" s="58" customFormat="1" x14ac:dyDescent="0.25">
      <c r="A29" s="30" t="s">
        <v>52</v>
      </c>
      <c r="B29" s="30" t="s">
        <v>11</v>
      </c>
      <c r="C29" s="30" t="s">
        <v>10</v>
      </c>
      <c r="D29" s="30" t="s">
        <v>15</v>
      </c>
      <c r="E29" s="30" t="s">
        <v>16</v>
      </c>
      <c r="F29" s="30">
        <v>97523</v>
      </c>
      <c r="G29" s="30">
        <v>1100</v>
      </c>
      <c r="H29" s="30">
        <f t="shared" si="4"/>
        <v>96423</v>
      </c>
      <c r="I29" s="30">
        <f t="shared" si="5"/>
        <v>17356.14</v>
      </c>
      <c r="J29" s="21">
        <f t="shared" si="6"/>
        <v>113.77914</v>
      </c>
      <c r="K29" s="21">
        <f t="shared" si="7"/>
        <v>113892.91914</v>
      </c>
      <c r="L29" s="4"/>
    </row>
    <row r="30" spans="1:12" s="58" customFormat="1" x14ac:dyDescent="0.25">
      <c r="A30" s="30" t="s">
        <v>52</v>
      </c>
      <c r="B30" s="30" t="s">
        <v>11</v>
      </c>
      <c r="C30" s="30" t="s">
        <v>30</v>
      </c>
      <c r="D30" s="30" t="s">
        <v>33</v>
      </c>
      <c r="E30" s="30" t="s">
        <v>34</v>
      </c>
      <c r="F30" s="30">
        <v>96723</v>
      </c>
      <c r="G30" s="30">
        <v>1100</v>
      </c>
      <c r="H30" s="30">
        <f t="shared" si="4"/>
        <v>95623</v>
      </c>
      <c r="I30" s="30">
        <f t="shared" si="5"/>
        <v>17212.14</v>
      </c>
      <c r="J30" s="21">
        <f t="shared" si="6"/>
        <v>112.83514</v>
      </c>
      <c r="K30" s="21">
        <f t="shared" si="7"/>
        <v>112947.97514</v>
      </c>
      <c r="L30" s="4"/>
    </row>
    <row r="31" spans="1:12" s="58" customFormat="1" x14ac:dyDescent="0.25">
      <c r="A31" s="30" t="s">
        <v>52</v>
      </c>
      <c r="B31" s="30" t="s">
        <v>17</v>
      </c>
      <c r="C31" s="30" t="s">
        <v>10</v>
      </c>
      <c r="D31" s="30" t="s">
        <v>18</v>
      </c>
      <c r="E31" s="30" t="s">
        <v>19</v>
      </c>
      <c r="F31" s="164">
        <v>97923</v>
      </c>
      <c r="G31" s="30">
        <v>1100</v>
      </c>
      <c r="H31" s="30">
        <f t="shared" si="4"/>
        <v>96823</v>
      </c>
      <c r="I31" s="30">
        <f t="shared" si="5"/>
        <v>17428.14</v>
      </c>
      <c r="J31" s="21">
        <f t="shared" si="6"/>
        <v>114.25114000000001</v>
      </c>
      <c r="K31" s="21">
        <f t="shared" si="7"/>
        <v>114365.39113999999</v>
      </c>
      <c r="L31" s="4"/>
    </row>
    <row r="32" spans="1:12" s="58" customFormat="1" x14ac:dyDescent="0.25">
      <c r="A32" s="30" t="s">
        <v>52</v>
      </c>
      <c r="B32" s="30" t="s">
        <v>17</v>
      </c>
      <c r="C32" s="30" t="s">
        <v>30</v>
      </c>
      <c r="D32" s="30" t="s">
        <v>35</v>
      </c>
      <c r="E32" s="30" t="s">
        <v>36</v>
      </c>
      <c r="F32" s="164">
        <v>97123</v>
      </c>
      <c r="G32" s="30">
        <v>1100</v>
      </c>
      <c r="H32" s="30">
        <f t="shared" si="4"/>
        <v>96023</v>
      </c>
      <c r="I32" s="30">
        <f t="shared" si="5"/>
        <v>17284.14</v>
      </c>
      <c r="J32" s="21">
        <f t="shared" si="6"/>
        <v>113.30714</v>
      </c>
      <c r="K32" s="21">
        <f t="shared" si="7"/>
        <v>113420.44714</v>
      </c>
      <c r="L32" s="4"/>
    </row>
    <row r="33" spans="1:12" s="58" customFormat="1" x14ac:dyDescent="0.25">
      <c r="A33" s="30" t="s">
        <v>52</v>
      </c>
      <c r="B33" s="30" t="s">
        <v>17</v>
      </c>
      <c r="C33" s="30" t="s">
        <v>10</v>
      </c>
      <c r="D33" s="30" t="s">
        <v>20</v>
      </c>
      <c r="E33" s="30" t="s">
        <v>21</v>
      </c>
      <c r="F33" s="164">
        <v>99748</v>
      </c>
      <c r="G33" s="30">
        <v>1100</v>
      </c>
      <c r="H33" s="30">
        <f t="shared" si="4"/>
        <v>98648</v>
      </c>
      <c r="I33" s="30">
        <f t="shared" si="5"/>
        <v>17756.64</v>
      </c>
      <c r="J33" s="21">
        <f t="shared" si="6"/>
        <v>116.40464</v>
      </c>
      <c r="K33" s="21">
        <f t="shared" si="7"/>
        <v>116521.04463999999</v>
      </c>
      <c r="L33" s="4"/>
    </row>
    <row r="34" spans="1:12" s="58" customFormat="1" x14ac:dyDescent="0.25">
      <c r="A34" s="30" t="s">
        <v>52</v>
      </c>
      <c r="B34" s="30" t="s">
        <v>17</v>
      </c>
      <c r="C34" s="30" t="s">
        <v>113</v>
      </c>
      <c r="D34" s="30" t="s">
        <v>114</v>
      </c>
      <c r="E34" s="30" t="s">
        <v>115</v>
      </c>
      <c r="F34" s="164">
        <v>98948</v>
      </c>
      <c r="G34" s="30">
        <v>1100</v>
      </c>
      <c r="H34" s="30">
        <f t="shared" ref="H34" si="8">F34-G34</f>
        <v>97848</v>
      </c>
      <c r="I34" s="30">
        <f t="shared" ref="I34" si="9">H34*18%</f>
        <v>17612.64</v>
      </c>
      <c r="J34" s="21">
        <f t="shared" ref="J34" si="10">(H34+I34)*0.1%</f>
        <v>115.46064</v>
      </c>
      <c r="K34" s="21">
        <f t="shared" ref="K34" si="11">+H34+I34+J34</f>
        <v>115576.10064</v>
      </c>
      <c r="L34" s="4"/>
    </row>
    <row r="35" spans="1:12" s="58" customFormat="1" x14ac:dyDescent="0.25">
      <c r="A35" s="30" t="s">
        <v>52</v>
      </c>
      <c r="B35" s="30" t="s">
        <v>22</v>
      </c>
      <c r="C35" s="30" t="s">
        <v>10</v>
      </c>
      <c r="D35" s="30" t="s">
        <v>23</v>
      </c>
      <c r="E35" s="30" t="s">
        <v>24</v>
      </c>
      <c r="F35" s="164">
        <v>99823</v>
      </c>
      <c r="G35" s="30">
        <v>1100</v>
      </c>
      <c r="H35" s="30">
        <f t="shared" si="4"/>
        <v>98723</v>
      </c>
      <c r="I35" s="30">
        <f t="shared" si="5"/>
        <v>17770.14</v>
      </c>
      <c r="J35" s="21">
        <f t="shared" si="6"/>
        <v>116.49314</v>
      </c>
      <c r="K35" s="21">
        <f t="shared" si="7"/>
        <v>116609.63314000001</v>
      </c>
      <c r="L35" s="4"/>
    </row>
    <row r="36" spans="1:12" s="58" customFormat="1" x14ac:dyDescent="0.25">
      <c r="A36" s="30" t="s">
        <v>52</v>
      </c>
      <c r="B36" s="30" t="s">
        <v>22</v>
      </c>
      <c r="C36" s="30" t="s">
        <v>30</v>
      </c>
      <c r="D36" s="30" t="s">
        <v>37</v>
      </c>
      <c r="E36" s="30" t="s">
        <v>38</v>
      </c>
      <c r="F36" s="164">
        <v>99023</v>
      </c>
      <c r="G36" s="30">
        <v>1100</v>
      </c>
      <c r="H36" s="30">
        <f t="shared" si="4"/>
        <v>97923</v>
      </c>
      <c r="I36" s="30">
        <f t="shared" si="5"/>
        <v>17626.14</v>
      </c>
      <c r="J36" s="21">
        <f t="shared" si="6"/>
        <v>115.54914000000001</v>
      </c>
      <c r="K36" s="21">
        <f t="shared" si="7"/>
        <v>115664.68914</v>
      </c>
      <c r="L36" s="4"/>
    </row>
    <row r="37" spans="1:12" s="58" customFormat="1" x14ac:dyDescent="0.25">
      <c r="A37" s="30" t="s">
        <v>52</v>
      </c>
      <c r="B37" s="30" t="s">
        <v>136</v>
      </c>
      <c r="C37" s="30" t="s">
        <v>10</v>
      </c>
      <c r="D37" s="30" t="s">
        <v>137</v>
      </c>
      <c r="E37" s="30" t="s">
        <v>138</v>
      </c>
      <c r="F37" s="164">
        <v>95723</v>
      </c>
      <c r="G37" s="30">
        <v>1100</v>
      </c>
      <c r="H37" s="30">
        <f t="shared" ref="H37" si="12">F37-G37</f>
        <v>94623</v>
      </c>
      <c r="I37" s="30">
        <f t="shared" ref="I37" si="13">H37*18%</f>
        <v>17032.14</v>
      </c>
      <c r="J37" s="21">
        <f t="shared" ref="J37" si="14">(H37+I37)*0.1%</f>
        <v>111.65514</v>
      </c>
      <c r="K37" s="21">
        <f t="shared" ref="K37" si="15">+H37+I37+J37</f>
        <v>111766.79514</v>
      </c>
      <c r="L37" s="4"/>
    </row>
    <row r="38" spans="1:12" s="58" customFormat="1" x14ac:dyDescent="0.25">
      <c r="A38" s="30" t="s">
        <v>52</v>
      </c>
      <c r="B38" s="30" t="s">
        <v>43</v>
      </c>
      <c r="C38" s="30" t="s">
        <v>10</v>
      </c>
      <c r="D38" s="30" t="s">
        <v>25</v>
      </c>
      <c r="E38" s="30" t="s">
        <v>26</v>
      </c>
      <c r="F38" s="164">
        <v>101373</v>
      </c>
      <c r="G38" s="30">
        <v>1100</v>
      </c>
      <c r="H38" s="30">
        <f t="shared" si="4"/>
        <v>100273</v>
      </c>
      <c r="I38" s="30">
        <f t="shared" si="5"/>
        <v>18049.14</v>
      </c>
      <c r="J38" s="21">
        <f t="shared" si="6"/>
        <v>118.32214</v>
      </c>
      <c r="K38" s="21">
        <f t="shared" si="7"/>
        <v>118440.46214</v>
      </c>
      <c r="L38" s="4"/>
    </row>
    <row r="39" spans="1:12" s="58" customFormat="1" x14ac:dyDescent="0.25">
      <c r="A39" s="30" t="s">
        <v>52</v>
      </c>
      <c r="B39" s="30" t="s">
        <v>43</v>
      </c>
      <c r="C39" s="30" t="s">
        <v>30</v>
      </c>
      <c r="D39" s="30" t="s">
        <v>41</v>
      </c>
      <c r="E39" s="30" t="s">
        <v>42</v>
      </c>
      <c r="F39" s="164">
        <v>100573</v>
      </c>
      <c r="G39" s="30">
        <v>1100</v>
      </c>
      <c r="H39" s="30">
        <f t="shared" si="4"/>
        <v>99473</v>
      </c>
      <c r="I39" s="30">
        <f t="shared" si="5"/>
        <v>17905.14</v>
      </c>
      <c r="J39" s="21">
        <f t="shared" si="6"/>
        <v>117.37814</v>
      </c>
      <c r="K39" s="21">
        <f t="shared" si="7"/>
        <v>117495.51814</v>
      </c>
      <c r="L39" s="4"/>
    </row>
    <row r="40" spans="1:12" s="58" customFormat="1" x14ac:dyDescent="0.25">
      <c r="A40" s="30" t="s">
        <v>52</v>
      </c>
      <c r="B40" s="30" t="s">
        <v>27</v>
      </c>
      <c r="C40" s="30" t="s">
        <v>10</v>
      </c>
      <c r="D40" s="30" t="s">
        <v>28</v>
      </c>
      <c r="E40" s="30" t="s">
        <v>29</v>
      </c>
      <c r="F40" s="164">
        <v>99650</v>
      </c>
      <c r="G40" s="30">
        <v>1100</v>
      </c>
      <c r="H40" s="30">
        <f t="shared" si="4"/>
        <v>98550</v>
      </c>
      <c r="I40" s="30">
        <f t="shared" si="5"/>
        <v>17739</v>
      </c>
      <c r="J40" s="21">
        <f t="shared" si="6"/>
        <v>116.289</v>
      </c>
      <c r="K40" s="21">
        <f t="shared" si="7"/>
        <v>116405.289</v>
      </c>
      <c r="L40" s="4"/>
    </row>
    <row r="41" spans="1:12" s="58" customFormat="1" x14ac:dyDescent="0.25">
      <c r="A41" s="30" t="s">
        <v>52</v>
      </c>
      <c r="B41" s="30" t="s">
        <v>27</v>
      </c>
      <c r="C41" s="30" t="s">
        <v>30</v>
      </c>
      <c r="D41" s="30" t="s">
        <v>39</v>
      </c>
      <c r="E41" s="30" t="s">
        <v>40</v>
      </c>
      <c r="F41" s="164">
        <v>98850</v>
      </c>
      <c r="G41" s="30">
        <v>1100</v>
      </c>
      <c r="H41" s="30">
        <f t="shared" si="4"/>
        <v>97750</v>
      </c>
      <c r="I41" s="30">
        <f t="shared" si="5"/>
        <v>17595</v>
      </c>
      <c r="J41" s="21">
        <f t="shared" si="6"/>
        <v>115.345</v>
      </c>
      <c r="K41" s="21">
        <f t="shared" si="7"/>
        <v>115460.345</v>
      </c>
      <c r="L41" s="4"/>
    </row>
    <row r="42" spans="1:12" s="58" customFormat="1" x14ac:dyDescent="0.25">
      <c r="A42" s="30" t="s">
        <v>52</v>
      </c>
      <c r="B42" s="30"/>
      <c r="C42" s="30" t="s">
        <v>105</v>
      </c>
      <c r="D42" s="30" t="s">
        <v>119</v>
      </c>
      <c r="E42" s="30" t="s">
        <v>106</v>
      </c>
      <c r="F42" s="30">
        <v>93023</v>
      </c>
      <c r="G42" s="30">
        <v>0</v>
      </c>
      <c r="H42" s="30">
        <f t="shared" ref="H42:H45" si="16">F42-G42</f>
        <v>93023</v>
      </c>
      <c r="I42" s="30">
        <f t="shared" ref="I42:I45" si="17">H42*18%</f>
        <v>16744.14</v>
      </c>
      <c r="J42" s="21">
        <f t="shared" ref="J42:J45" si="18">(H42+I42)*0.1%</f>
        <v>109.76714</v>
      </c>
      <c r="K42" s="21">
        <f t="shared" ref="K42:K45" si="19">+H42+I42+J42</f>
        <v>109876.90714</v>
      </c>
      <c r="L42" s="4"/>
    </row>
    <row r="43" spans="1:12" s="58" customFormat="1" x14ac:dyDescent="0.25">
      <c r="A43" s="30" t="s">
        <v>52</v>
      </c>
      <c r="B43" s="30"/>
      <c r="C43" s="30" t="s">
        <v>107</v>
      </c>
      <c r="D43" s="30" t="s">
        <v>120</v>
      </c>
      <c r="E43" s="30" t="s">
        <v>108</v>
      </c>
      <c r="F43" s="30">
        <v>92223</v>
      </c>
      <c r="G43" s="30">
        <v>0</v>
      </c>
      <c r="H43" s="30">
        <f t="shared" si="16"/>
        <v>92223</v>
      </c>
      <c r="I43" s="30">
        <f t="shared" si="17"/>
        <v>16600.14</v>
      </c>
      <c r="J43" s="21">
        <f t="shared" si="18"/>
        <v>108.82314</v>
      </c>
      <c r="K43" s="21">
        <f t="shared" si="19"/>
        <v>108931.96313999999</v>
      </c>
      <c r="L43" s="4"/>
    </row>
    <row r="44" spans="1:12" s="58" customFormat="1" x14ac:dyDescent="0.25">
      <c r="A44" s="30" t="s">
        <v>52</v>
      </c>
      <c r="B44" s="30"/>
      <c r="C44" s="30" t="s">
        <v>109</v>
      </c>
      <c r="D44" s="30" t="s">
        <v>121</v>
      </c>
      <c r="E44" s="30" t="s">
        <v>110</v>
      </c>
      <c r="F44" s="30">
        <v>93523</v>
      </c>
      <c r="G44" s="30">
        <v>0</v>
      </c>
      <c r="H44" s="30">
        <f t="shared" si="16"/>
        <v>93523</v>
      </c>
      <c r="I44" s="30">
        <f t="shared" si="17"/>
        <v>16834.14</v>
      </c>
      <c r="J44" s="21">
        <f t="shared" si="18"/>
        <v>110.35714</v>
      </c>
      <c r="K44" s="21">
        <f t="shared" si="19"/>
        <v>110467.49713999999</v>
      </c>
      <c r="L44" s="4"/>
    </row>
    <row r="45" spans="1:12" s="58" customFormat="1" x14ac:dyDescent="0.25">
      <c r="A45" s="122" t="s">
        <v>52</v>
      </c>
      <c r="B45" s="122"/>
      <c r="C45" s="122" t="s">
        <v>111</v>
      </c>
      <c r="D45" s="122" t="s">
        <v>122</v>
      </c>
      <c r="E45" s="122" t="s">
        <v>112</v>
      </c>
      <c r="F45" s="122">
        <v>93523</v>
      </c>
      <c r="G45" s="122">
        <v>0</v>
      </c>
      <c r="H45" s="122">
        <f t="shared" si="16"/>
        <v>93523</v>
      </c>
      <c r="I45" s="122">
        <f t="shared" si="17"/>
        <v>16834.14</v>
      </c>
      <c r="J45" s="123">
        <f t="shared" si="18"/>
        <v>110.35714</v>
      </c>
      <c r="K45" s="123">
        <f t="shared" si="19"/>
        <v>110467.49713999999</v>
      </c>
      <c r="L45" s="4"/>
    </row>
    <row r="46" spans="1:12" s="58" customFormat="1" x14ac:dyDescent="0.25">
      <c r="A46" s="30" t="s">
        <v>98</v>
      </c>
      <c r="B46" s="30" t="s">
        <v>11</v>
      </c>
      <c r="C46" s="30" t="s">
        <v>10</v>
      </c>
      <c r="D46" s="30" t="s">
        <v>12</v>
      </c>
      <c r="E46" s="30" t="s">
        <v>13</v>
      </c>
      <c r="F46" s="30">
        <v>93140</v>
      </c>
      <c r="G46" s="30">
        <v>1100</v>
      </c>
      <c r="H46" s="30">
        <f t="shared" ref="H46:H83" si="20">F46-G46</f>
        <v>92040</v>
      </c>
      <c r="I46" s="30">
        <f t="shared" ref="I46:I83" si="21">H46*18%</f>
        <v>16567.2</v>
      </c>
      <c r="J46" s="21">
        <f t="shared" ref="J46:J83" si="22">(H46+I46)*0.1%</f>
        <v>108.60720000000001</v>
      </c>
      <c r="K46" s="21">
        <f t="shared" ref="K46:K83" si="23">+H46+I46+J46</f>
        <v>108715.8072</v>
      </c>
      <c r="L46" s="4"/>
    </row>
    <row r="47" spans="1:12" s="58" customFormat="1" x14ac:dyDescent="0.25">
      <c r="A47" s="30" t="s">
        <v>98</v>
      </c>
      <c r="B47" s="30" t="s">
        <v>11</v>
      </c>
      <c r="C47" s="30" t="s">
        <v>30</v>
      </c>
      <c r="D47" s="30" t="s">
        <v>31</v>
      </c>
      <c r="E47" s="30" t="s">
        <v>32</v>
      </c>
      <c r="F47" s="30">
        <v>92340</v>
      </c>
      <c r="G47" s="30">
        <v>1100</v>
      </c>
      <c r="H47" s="30">
        <f t="shared" si="20"/>
        <v>91240</v>
      </c>
      <c r="I47" s="30">
        <f t="shared" si="21"/>
        <v>16423.2</v>
      </c>
      <c r="J47" s="21">
        <f t="shared" si="22"/>
        <v>107.6632</v>
      </c>
      <c r="K47" s="21">
        <f t="shared" si="23"/>
        <v>107770.86319999999</v>
      </c>
      <c r="L47" s="4"/>
    </row>
    <row r="48" spans="1:12" s="58" customFormat="1" x14ac:dyDescent="0.25">
      <c r="A48" s="30" t="s">
        <v>98</v>
      </c>
      <c r="B48" s="30" t="s">
        <v>11</v>
      </c>
      <c r="C48" s="30" t="s">
        <v>10</v>
      </c>
      <c r="D48" s="30" t="s">
        <v>15</v>
      </c>
      <c r="E48" s="30" t="s">
        <v>16</v>
      </c>
      <c r="F48" s="30">
        <v>92090</v>
      </c>
      <c r="G48" s="30">
        <v>1100</v>
      </c>
      <c r="H48" s="30">
        <f t="shared" si="20"/>
        <v>90990</v>
      </c>
      <c r="I48" s="30">
        <f t="shared" si="21"/>
        <v>16378.199999999999</v>
      </c>
      <c r="J48" s="21">
        <f t="shared" si="22"/>
        <v>107.3682</v>
      </c>
      <c r="K48" s="21">
        <f t="shared" si="23"/>
        <v>107475.56819999999</v>
      </c>
      <c r="L48" s="4"/>
    </row>
    <row r="49" spans="1:12" s="58" customFormat="1" x14ac:dyDescent="0.25">
      <c r="A49" s="30" t="s">
        <v>98</v>
      </c>
      <c r="B49" s="30" t="s">
        <v>11</v>
      </c>
      <c r="C49" s="30" t="s">
        <v>30</v>
      </c>
      <c r="D49" s="30" t="s">
        <v>33</v>
      </c>
      <c r="E49" s="30" t="s">
        <v>34</v>
      </c>
      <c r="F49" s="30">
        <v>91290</v>
      </c>
      <c r="G49" s="30">
        <v>1100</v>
      </c>
      <c r="H49" s="30">
        <f t="shared" si="20"/>
        <v>90190</v>
      </c>
      <c r="I49" s="30">
        <f t="shared" si="21"/>
        <v>16234.199999999999</v>
      </c>
      <c r="J49" s="21">
        <f t="shared" si="22"/>
        <v>106.4242</v>
      </c>
      <c r="K49" s="21">
        <f t="shared" si="23"/>
        <v>106530.62419999999</v>
      </c>
      <c r="L49" s="4"/>
    </row>
    <row r="50" spans="1:12" s="58" customFormat="1" x14ac:dyDescent="0.25">
      <c r="A50" s="30" t="s">
        <v>98</v>
      </c>
      <c r="B50" s="30" t="s">
        <v>17</v>
      </c>
      <c r="C50" s="30" t="s">
        <v>10</v>
      </c>
      <c r="D50" s="30" t="s">
        <v>18</v>
      </c>
      <c r="E50" s="30" t="s">
        <v>19</v>
      </c>
      <c r="F50" s="164">
        <v>92690</v>
      </c>
      <c r="G50" s="30">
        <v>1100</v>
      </c>
      <c r="H50" s="30">
        <f t="shared" si="20"/>
        <v>91590</v>
      </c>
      <c r="I50" s="30">
        <f t="shared" si="21"/>
        <v>16486.2</v>
      </c>
      <c r="J50" s="21">
        <f t="shared" si="22"/>
        <v>108.0762</v>
      </c>
      <c r="K50" s="21">
        <f t="shared" si="23"/>
        <v>108184.27619999999</v>
      </c>
      <c r="L50" s="4"/>
    </row>
    <row r="51" spans="1:12" s="58" customFormat="1" x14ac:dyDescent="0.25">
      <c r="A51" s="30" t="s">
        <v>98</v>
      </c>
      <c r="B51" s="30" t="s">
        <v>17</v>
      </c>
      <c r="C51" s="30" t="s">
        <v>30</v>
      </c>
      <c r="D51" s="30" t="s">
        <v>35</v>
      </c>
      <c r="E51" s="30" t="s">
        <v>36</v>
      </c>
      <c r="F51" s="164">
        <v>91890</v>
      </c>
      <c r="G51" s="30">
        <v>1100</v>
      </c>
      <c r="H51" s="30">
        <f t="shared" si="20"/>
        <v>90790</v>
      </c>
      <c r="I51" s="30">
        <f t="shared" si="21"/>
        <v>16342.199999999999</v>
      </c>
      <c r="J51" s="21">
        <f t="shared" si="22"/>
        <v>107.1322</v>
      </c>
      <c r="K51" s="21">
        <f t="shared" si="23"/>
        <v>107239.33219999999</v>
      </c>
      <c r="L51" s="4"/>
    </row>
    <row r="52" spans="1:12" s="58" customFormat="1" x14ac:dyDescent="0.25">
      <c r="A52" s="30" t="s">
        <v>98</v>
      </c>
      <c r="B52" s="30" t="s">
        <v>17</v>
      </c>
      <c r="C52" s="30" t="s">
        <v>10</v>
      </c>
      <c r="D52" s="30" t="s">
        <v>20</v>
      </c>
      <c r="E52" s="30" t="s">
        <v>21</v>
      </c>
      <c r="F52" s="164">
        <v>95515</v>
      </c>
      <c r="G52" s="30">
        <v>1100</v>
      </c>
      <c r="H52" s="30">
        <f t="shared" si="20"/>
        <v>94415</v>
      </c>
      <c r="I52" s="30">
        <f t="shared" si="21"/>
        <v>16994.7</v>
      </c>
      <c r="J52" s="21">
        <f t="shared" si="22"/>
        <v>111.4097</v>
      </c>
      <c r="K52" s="21">
        <f t="shared" si="23"/>
        <v>111521.1097</v>
      </c>
      <c r="L52" s="4"/>
    </row>
    <row r="53" spans="1:12" s="58" customFormat="1" x14ac:dyDescent="0.25">
      <c r="A53" s="30" t="s">
        <v>98</v>
      </c>
      <c r="B53" s="30" t="s">
        <v>17</v>
      </c>
      <c r="C53" s="30" t="s">
        <v>113</v>
      </c>
      <c r="D53" s="30" t="s">
        <v>114</v>
      </c>
      <c r="E53" s="30" t="s">
        <v>115</v>
      </c>
      <c r="F53" s="164">
        <v>94715</v>
      </c>
      <c r="G53" s="30">
        <v>1100</v>
      </c>
      <c r="H53" s="30">
        <f t="shared" ref="H53" si="24">F53-G53</f>
        <v>93615</v>
      </c>
      <c r="I53" s="30">
        <f t="shared" ref="I53" si="25">H53*18%</f>
        <v>16850.7</v>
      </c>
      <c r="J53" s="21">
        <f t="shared" ref="J53" si="26">(H53+I53)*0.1%</f>
        <v>110.4657</v>
      </c>
      <c r="K53" s="21">
        <f t="shared" ref="K53" si="27">+H53+I53+J53</f>
        <v>110576.1657</v>
      </c>
      <c r="L53" s="4"/>
    </row>
    <row r="54" spans="1:12" s="58" customFormat="1" x14ac:dyDescent="0.25">
      <c r="A54" s="30" t="s">
        <v>98</v>
      </c>
      <c r="B54" s="30" t="s">
        <v>22</v>
      </c>
      <c r="C54" s="30" t="s">
        <v>10</v>
      </c>
      <c r="D54" s="30" t="s">
        <v>23</v>
      </c>
      <c r="E54" s="30" t="s">
        <v>24</v>
      </c>
      <c r="F54" s="164">
        <v>93940</v>
      </c>
      <c r="G54" s="30">
        <v>1100</v>
      </c>
      <c r="H54" s="30">
        <f t="shared" si="20"/>
        <v>92840</v>
      </c>
      <c r="I54" s="30">
        <f t="shared" si="21"/>
        <v>16711.2</v>
      </c>
      <c r="J54" s="21">
        <f t="shared" si="22"/>
        <v>109.55119999999999</v>
      </c>
      <c r="K54" s="21">
        <f t="shared" si="23"/>
        <v>109660.7512</v>
      </c>
      <c r="L54" s="4"/>
    </row>
    <row r="55" spans="1:12" s="58" customFormat="1" x14ac:dyDescent="0.25">
      <c r="A55" s="30" t="s">
        <v>98</v>
      </c>
      <c r="B55" s="30" t="s">
        <v>22</v>
      </c>
      <c r="C55" s="30" t="s">
        <v>30</v>
      </c>
      <c r="D55" s="30" t="s">
        <v>37</v>
      </c>
      <c r="E55" s="30" t="s">
        <v>38</v>
      </c>
      <c r="F55" s="164">
        <v>93140</v>
      </c>
      <c r="G55" s="30">
        <v>1100</v>
      </c>
      <c r="H55" s="30">
        <f t="shared" si="20"/>
        <v>92040</v>
      </c>
      <c r="I55" s="30">
        <f t="shared" si="21"/>
        <v>16567.2</v>
      </c>
      <c r="J55" s="21">
        <f t="shared" si="22"/>
        <v>108.60720000000001</v>
      </c>
      <c r="K55" s="21">
        <f t="shared" si="23"/>
        <v>108715.8072</v>
      </c>
      <c r="L55" s="4"/>
    </row>
    <row r="56" spans="1:12" s="58" customFormat="1" x14ac:dyDescent="0.25">
      <c r="A56" s="30" t="s">
        <v>98</v>
      </c>
      <c r="B56" s="30" t="s">
        <v>136</v>
      </c>
      <c r="C56" s="30" t="s">
        <v>10</v>
      </c>
      <c r="D56" s="30" t="s">
        <v>137</v>
      </c>
      <c r="E56" s="30" t="s">
        <v>138</v>
      </c>
      <c r="F56" s="164">
        <v>90290</v>
      </c>
      <c r="G56" s="30">
        <v>1100</v>
      </c>
      <c r="H56" s="30">
        <f t="shared" ref="H56" si="28">F56-G56</f>
        <v>89190</v>
      </c>
      <c r="I56" s="30">
        <f t="shared" ref="I56" si="29">H56*18%</f>
        <v>16054.199999999999</v>
      </c>
      <c r="J56" s="21">
        <f t="shared" ref="J56" si="30">(H56+I56)*0.1%</f>
        <v>105.24419999999999</v>
      </c>
      <c r="K56" s="21">
        <f t="shared" ref="K56" si="31">+H56+I56+J56</f>
        <v>105349.4442</v>
      </c>
      <c r="L56" s="4"/>
    </row>
    <row r="57" spans="1:12" s="58" customFormat="1" x14ac:dyDescent="0.25">
      <c r="A57" s="30" t="s">
        <v>98</v>
      </c>
      <c r="B57" s="30" t="s">
        <v>43</v>
      </c>
      <c r="C57" s="30" t="s">
        <v>10</v>
      </c>
      <c r="D57" s="30" t="s">
        <v>25</v>
      </c>
      <c r="E57" s="30" t="s">
        <v>26</v>
      </c>
      <c r="F57" s="164">
        <v>96090</v>
      </c>
      <c r="G57" s="30">
        <v>1100</v>
      </c>
      <c r="H57" s="30">
        <f t="shared" si="20"/>
        <v>94990</v>
      </c>
      <c r="I57" s="30">
        <f t="shared" si="21"/>
        <v>17098.2</v>
      </c>
      <c r="J57" s="21">
        <f t="shared" si="22"/>
        <v>112.0882</v>
      </c>
      <c r="K57" s="21">
        <f t="shared" si="23"/>
        <v>112200.2882</v>
      </c>
      <c r="L57" s="4"/>
    </row>
    <row r="58" spans="1:12" s="58" customFormat="1" x14ac:dyDescent="0.25">
      <c r="A58" s="30" t="s">
        <v>98</v>
      </c>
      <c r="B58" s="30" t="s">
        <v>43</v>
      </c>
      <c r="C58" s="30" t="s">
        <v>30</v>
      </c>
      <c r="D58" s="30" t="s">
        <v>41</v>
      </c>
      <c r="E58" s="30" t="s">
        <v>42</v>
      </c>
      <c r="F58" s="164">
        <v>95290</v>
      </c>
      <c r="G58" s="30">
        <v>1100</v>
      </c>
      <c r="H58" s="30">
        <f t="shared" si="20"/>
        <v>94190</v>
      </c>
      <c r="I58" s="30">
        <f t="shared" si="21"/>
        <v>16954.2</v>
      </c>
      <c r="J58" s="21">
        <f t="shared" si="22"/>
        <v>111.1442</v>
      </c>
      <c r="K58" s="21">
        <f t="shared" si="23"/>
        <v>111255.34419999999</v>
      </c>
      <c r="L58" s="4"/>
    </row>
    <row r="59" spans="1:12" s="58" customFormat="1" x14ac:dyDescent="0.25">
      <c r="A59" s="30" t="s">
        <v>98</v>
      </c>
      <c r="B59" s="30" t="s">
        <v>27</v>
      </c>
      <c r="C59" s="30" t="s">
        <v>10</v>
      </c>
      <c r="D59" s="30" t="s">
        <v>28</v>
      </c>
      <c r="E59" s="30" t="s">
        <v>29</v>
      </c>
      <c r="F59" s="164">
        <v>95903</v>
      </c>
      <c r="G59" s="30">
        <v>1100</v>
      </c>
      <c r="H59" s="30">
        <f t="shared" si="20"/>
        <v>94803</v>
      </c>
      <c r="I59" s="30">
        <f t="shared" si="21"/>
        <v>17064.54</v>
      </c>
      <c r="J59" s="21">
        <f t="shared" si="22"/>
        <v>111.86754000000001</v>
      </c>
      <c r="K59" s="21">
        <f t="shared" si="23"/>
        <v>111979.40754000001</v>
      </c>
      <c r="L59" s="4"/>
    </row>
    <row r="60" spans="1:12" s="58" customFormat="1" x14ac:dyDescent="0.25">
      <c r="A60" s="30" t="s">
        <v>98</v>
      </c>
      <c r="B60" s="30" t="s">
        <v>27</v>
      </c>
      <c r="C60" s="30" t="s">
        <v>30</v>
      </c>
      <c r="D60" s="30" t="s">
        <v>39</v>
      </c>
      <c r="E60" s="30" t="s">
        <v>40</v>
      </c>
      <c r="F60" s="164">
        <v>95103</v>
      </c>
      <c r="G60" s="30">
        <v>1100</v>
      </c>
      <c r="H60" s="30">
        <f t="shared" si="20"/>
        <v>94003</v>
      </c>
      <c r="I60" s="30">
        <f t="shared" si="21"/>
        <v>16920.54</v>
      </c>
      <c r="J60" s="21">
        <f t="shared" si="22"/>
        <v>110.92354000000002</v>
      </c>
      <c r="K60" s="21">
        <f t="shared" si="23"/>
        <v>111034.46354000001</v>
      </c>
      <c r="L60" s="4"/>
    </row>
    <row r="61" spans="1:12" s="58" customFormat="1" x14ac:dyDescent="0.25">
      <c r="A61" s="30" t="s">
        <v>98</v>
      </c>
      <c r="B61" s="30"/>
      <c r="C61" s="30" t="s">
        <v>105</v>
      </c>
      <c r="D61" s="30" t="s">
        <v>119</v>
      </c>
      <c r="E61" s="30" t="s">
        <v>106</v>
      </c>
      <c r="F61" s="30">
        <v>87790</v>
      </c>
      <c r="G61" s="30">
        <v>0</v>
      </c>
      <c r="H61" s="30">
        <f t="shared" si="20"/>
        <v>87790</v>
      </c>
      <c r="I61" s="30">
        <f t="shared" si="21"/>
        <v>15802.199999999999</v>
      </c>
      <c r="J61" s="21">
        <f t="shared" si="22"/>
        <v>103.59220000000001</v>
      </c>
      <c r="K61" s="21">
        <f t="shared" si="23"/>
        <v>103695.7922</v>
      </c>
      <c r="L61" s="4"/>
    </row>
    <row r="62" spans="1:12" s="58" customFormat="1" x14ac:dyDescent="0.25">
      <c r="A62" s="30" t="s">
        <v>98</v>
      </c>
      <c r="B62" s="30"/>
      <c r="C62" s="30" t="s">
        <v>107</v>
      </c>
      <c r="D62" s="30" t="s">
        <v>120</v>
      </c>
      <c r="E62" s="30" t="s">
        <v>108</v>
      </c>
      <c r="F62" s="30">
        <v>86990</v>
      </c>
      <c r="G62" s="30">
        <v>0</v>
      </c>
      <c r="H62" s="30">
        <f t="shared" si="20"/>
        <v>86990</v>
      </c>
      <c r="I62" s="30">
        <f t="shared" si="21"/>
        <v>15658.199999999999</v>
      </c>
      <c r="J62" s="21">
        <f t="shared" si="22"/>
        <v>102.6482</v>
      </c>
      <c r="K62" s="21">
        <f t="shared" si="23"/>
        <v>102750.84819999999</v>
      </c>
      <c r="L62" s="4"/>
    </row>
    <row r="63" spans="1:12" s="58" customFormat="1" x14ac:dyDescent="0.25">
      <c r="A63" s="30" t="s">
        <v>98</v>
      </c>
      <c r="B63" s="30"/>
      <c r="C63" s="30" t="s">
        <v>109</v>
      </c>
      <c r="D63" s="30" t="s">
        <v>121</v>
      </c>
      <c r="E63" s="30" t="s">
        <v>110</v>
      </c>
      <c r="F63" s="30">
        <v>88290</v>
      </c>
      <c r="G63" s="30">
        <v>0</v>
      </c>
      <c r="H63" s="30">
        <f t="shared" si="20"/>
        <v>88290</v>
      </c>
      <c r="I63" s="30">
        <f t="shared" si="21"/>
        <v>15892.199999999999</v>
      </c>
      <c r="J63" s="21">
        <f t="shared" si="22"/>
        <v>104.18219999999999</v>
      </c>
      <c r="K63" s="21">
        <f t="shared" si="23"/>
        <v>104286.38219999999</v>
      </c>
      <c r="L63" s="4"/>
    </row>
    <row r="64" spans="1:12" s="58" customFormat="1" x14ac:dyDescent="0.25">
      <c r="A64" s="122" t="s">
        <v>98</v>
      </c>
      <c r="B64" s="122"/>
      <c r="C64" s="122" t="s">
        <v>111</v>
      </c>
      <c r="D64" s="122" t="s">
        <v>122</v>
      </c>
      <c r="E64" s="122" t="s">
        <v>112</v>
      </c>
      <c r="F64" s="122">
        <v>88290</v>
      </c>
      <c r="G64" s="122">
        <v>0</v>
      </c>
      <c r="H64" s="122">
        <f t="shared" si="20"/>
        <v>88290</v>
      </c>
      <c r="I64" s="122">
        <f t="shared" si="21"/>
        <v>15892.199999999999</v>
      </c>
      <c r="J64" s="123">
        <f t="shared" si="22"/>
        <v>104.18219999999999</v>
      </c>
      <c r="K64" s="123">
        <f t="shared" si="23"/>
        <v>104286.38219999999</v>
      </c>
      <c r="L64" s="4"/>
    </row>
    <row r="65" spans="1:12" x14ac:dyDescent="0.25">
      <c r="A65" s="30" t="s">
        <v>96</v>
      </c>
      <c r="B65" s="30" t="s">
        <v>11</v>
      </c>
      <c r="C65" s="30" t="s">
        <v>10</v>
      </c>
      <c r="D65" s="30" t="s">
        <v>12</v>
      </c>
      <c r="E65" s="30" t="s">
        <v>13</v>
      </c>
      <c r="F65" s="30">
        <v>94011</v>
      </c>
      <c r="G65" s="30">
        <v>1100</v>
      </c>
      <c r="H65" s="30">
        <f t="shared" si="20"/>
        <v>92911</v>
      </c>
      <c r="I65" s="30">
        <f t="shared" si="21"/>
        <v>16723.98</v>
      </c>
      <c r="J65" s="21">
        <f t="shared" si="22"/>
        <v>109.63498</v>
      </c>
      <c r="K65" s="21">
        <f t="shared" si="23"/>
        <v>109744.61498</v>
      </c>
      <c r="L65" s="4"/>
    </row>
    <row r="66" spans="1:12" x14ac:dyDescent="0.25">
      <c r="A66" s="30" t="s">
        <v>96</v>
      </c>
      <c r="B66" s="30" t="s">
        <v>11</v>
      </c>
      <c r="C66" s="30" t="s">
        <v>30</v>
      </c>
      <c r="D66" s="30" t="s">
        <v>31</v>
      </c>
      <c r="E66" s="30" t="s">
        <v>32</v>
      </c>
      <c r="F66" s="30">
        <v>93211</v>
      </c>
      <c r="G66" s="30">
        <v>1100</v>
      </c>
      <c r="H66" s="30">
        <f t="shared" si="20"/>
        <v>92111</v>
      </c>
      <c r="I66" s="30">
        <f t="shared" si="21"/>
        <v>16579.98</v>
      </c>
      <c r="J66" s="21">
        <f t="shared" si="22"/>
        <v>108.69098</v>
      </c>
      <c r="K66" s="21">
        <f t="shared" si="23"/>
        <v>108799.67098</v>
      </c>
      <c r="L66" s="4"/>
    </row>
    <row r="67" spans="1:12" x14ac:dyDescent="0.25">
      <c r="A67" s="30" t="s">
        <v>96</v>
      </c>
      <c r="B67" s="30" t="s">
        <v>11</v>
      </c>
      <c r="C67" s="30" t="s">
        <v>10</v>
      </c>
      <c r="D67" s="30" t="s">
        <v>15</v>
      </c>
      <c r="E67" s="30" t="s">
        <v>16</v>
      </c>
      <c r="F67" s="30">
        <v>93211</v>
      </c>
      <c r="G67" s="30">
        <v>1100</v>
      </c>
      <c r="H67" s="30">
        <f t="shared" si="20"/>
        <v>92111</v>
      </c>
      <c r="I67" s="30">
        <f t="shared" si="21"/>
        <v>16579.98</v>
      </c>
      <c r="J67" s="21">
        <f t="shared" si="22"/>
        <v>108.69098</v>
      </c>
      <c r="K67" s="21">
        <f t="shared" si="23"/>
        <v>108799.67098</v>
      </c>
      <c r="L67" s="4"/>
    </row>
    <row r="68" spans="1:12" x14ac:dyDescent="0.25">
      <c r="A68" s="30" t="s">
        <v>96</v>
      </c>
      <c r="B68" s="30" t="s">
        <v>11</v>
      </c>
      <c r="C68" s="30" t="s">
        <v>30</v>
      </c>
      <c r="D68" s="30" t="s">
        <v>33</v>
      </c>
      <c r="E68" s="30" t="s">
        <v>34</v>
      </c>
      <c r="F68" s="30">
        <v>92411</v>
      </c>
      <c r="G68" s="30">
        <v>1100</v>
      </c>
      <c r="H68" s="30">
        <f t="shared" si="20"/>
        <v>91311</v>
      </c>
      <c r="I68" s="30">
        <f t="shared" si="21"/>
        <v>16435.98</v>
      </c>
      <c r="J68" s="21">
        <f t="shared" si="22"/>
        <v>107.74697999999999</v>
      </c>
      <c r="K68" s="21">
        <f t="shared" si="23"/>
        <v>107854.72697999999</v>
      </c>
      <c r="L68" s="4"/>
    </row>
    <row r="69" spans="1:12" x14ac:dyDescent="0.25">
      <c r="A69" s="29" t="s">
        <v>96</v>
      </c>
      <c r="B69" s="30" t="s">
        <v>17</v>
      </c>
      <c r="C69" s="30" t="s">
        <v>10</v>
      </c>
      <c r="D69" s="30" t="s">
        <v>18</v>
      </c>
      <c r="E69" s="30" t="s">
        <v>19</v>
      </c>
      <c r="F69" s="164">
        <v>94901</v>
      </c>
      <c r="G69" s="30">
        <v>1100</v>
      </c>
      <c r="H69" s="30">
        <f t="shared" si="20"/>
        <v>93801</v>
      </c>
      <c r="I69" s="30">
        <f t="shared" si="21"/>
        <v>16884.18</v>
      </c>
      <c r="J69" s="21">
        <f t="shared" si="22"/>
        <v>110.68517999999999</v>
      </c>
      <c r="K69" s="22">
        <f t="shared" si="23"/>
        <v>110795.86517999999</v>
      </c>
      <c r="L69" s="4"/>
    </row>
    <row r="70" spans="1:12" x14ac:dyDescent="0.25">
      <c r="A70" s="29" t="s">
        <v>96</v>
      </c>
      <c r="B70" s="30" t="s">
        <v>17</v>
      </c>
      <c r="C70" s="30" t="s">
        <v>30</v>
      </c>
      <c r="D70" s="30" t="s">
        <v>35</v>
      </c>
      <c r="E70" s="30" t="s">
        <v>36</v>
      </c>
      <c r="F70" s="164">
        <v>94101</v>
      </c>
      <c r="G70" s="30">
        <v>1100</v>
      </c>
      <c r="H70" s="30">
        <f t="shared" si="20"/>
        <v>93001</v>
      </c>
      <c r="I70" s="30">
        <f t="shared" si="21"/>
        <v>16740.18</v>
      </c>
      <c r="J70" s="21">
        <f t="shared" si="22"/>
        <v>109.74118</v>
      </c>
      <c r="K70" s="22">
        <f t="shared" si="23"/>
        <v>109850.92117999999</v>
      </c>
      <c r="L70" s="4"/>
    </row>
    <row r="71" spans="1:12" x14ac:dyDescent="0.25">
      <c r="A71" s="29" t="s">
        <v>96</v>
      </c>
      <c r="B71" s="30" t="s">
        <v>17</v>
      </c>
      <c r="C71" s="30" t="s">
        <v>10</v>
      </c>
      <c r="D71" s="30" t="s">
        <v>20</v>
      </c>
      <c r="E71" s="30" t="s">
        <v>21</v>
      </c>
      <c r="F71" s="164">
        <v>97676</v>
      </c>
      <c r="G71" s="30">
        <v>1100</v>
      </c>
      <c r="H71" s="30">
        <f t="shared" si="20"/>
        <v>96576</v>
      </c>
      <c r="I71" s="30">
        <f t="shared" si="21"/>
        <v>17383.68</v>
      </c>
      <c r="J71" s="21">
        <f t="shared" si="22"/>
        <v>113.95967999999999</v>
      </c>
      <c r="K71" s="22">
        <f t="shared" si="23"/>
        <v>114073.63967999999</v>
      </c>
      <c r="L71" s="4"/>
    </row>
    <row r="72" spans="1:12" x14ac:dyDescent="0.25">
      <c r="A72" s="29" t="s">
        <v>96</v>
      </c>
      <c r="B72" s="30" t="s">
        <v>17</v>
      </c>
      <c r="C72" s="30" t="s">
        <v>113</v>
      </c>
      <c r="D72" s="30" t="s">
        <v>114</v>
      </c>
      <c r="E72" s="30" t="s">
        <v>115</v>
      </c>
      <c r="F72" s="164">
        <v>96876</v>
      </c>
      <c r="G72" s="30">
        <v>1100</v>
      </c>
      <c r="H72" s="30">
        <f t="shared" si="20"/>
        <v>95776</v>
      </c>
      <c r="I72" s="30">
        <f t="shared" si="21"/>
        <v>17239.68</v>
      </c>
      <c r="J72" s="21">
        <f t="shared" si="22"/>
        <v>113.01567999999999</v>
      </c>
      <c r="K72" s="22">
        <f t="shared" si="23"/>
        <v>113128.69567999999</v>
      </c>
      <c r="L72" s="4"/>
    </row>
    <row r="73" spans="1:12" x14ac:dyDescent="0.25">
      <c r="A73" s="29" t="s">
        <v>96</v>
      </c>
      <c r="B73" s="30" t="s">
        <v>22</v>
      </c>
      <c r="C73" s="30" t="s">
        <v>10</v>
      </c>
      <c r="D73" s="30" t="s">
        <v>23</v>
      </c>
      <c r="E73" s="30" t="s">
        <v>24</v>
      </c>
      <c r="F73" s="164">
        <v>97251</v>
      </c>
      <c r="G73" s="30">
        <v>1100</v>
      </c>
      <c r="H73" s="30">
        <f t="shared" si="20"/>
        <v>96151</v>
      </c>
      <c r="I73" s="30">
        <f t="shared" si="21"/>
        <v>17307.18</v>
      </c>
      <c r="J73" s="21">
        <f t="shared" si="22"/>
        <v>113.45818</v>
      </c>
      <c r="K73" s="22">
        <f t="shared" si="23"/>
        <v>113571.63817999999</v>
      </c>
      <c r="L73" s="4"/>
    </row>
    <row r="74" spans="1:12" x14ac:dyDescent="0.25">
      <c r="A74" s="29" t="s">
        <v>96</v>
      </c>
      <c r="B74" s="30" t="s">
        <v>22</v>
      </c>
      <c r="C74" s="30" t="s">
        <v>30</v>
      </c>
      <c r="D74" s="30" t="s">
        <v>37</v>
      </c>
      <c r="E74" s="30" t="s">
        <v>38</v>
      </c>
      <c r="F74" s="164">
        <v>96451</v>
      </c>
      <c r="G74" s="30">
        <v>1100</v>
      </c>
      <c r="H74" s="30">
        <f t="shared" si="20"/>
        <v>95351</v>
      </c>
      <c r="I74" s="30">
        <f t="shared" si="21"/>
        <v>17163.18</v>
      </c>
      <c r="J74" s="21">
        <f t="shared" si="22"/>
        <v>112.51418</v>
      </c>
      <c r="K74" s="22">
        <f t="shared" si="23"/>
        <v>112626.69417999999</v>
      </c>
      <c r="L74" s="4"/>
    </row>
    <row r="75" spans="1:12" x14ac:dyDescent="0.25">
      <c r="A75" s="29" t="s">
        <v>96</v>
      </c>
      <c r="B75" s="30" t="s">
        <v>136</v>
      </c>
      <c r="C75" s="30" t="s">
        <v>10</v>
      </c>
      <c r="D75" s="30" t="s">
        <v>137</v>
      </c>
      <c r="E75" s="30" t="s">
        <v>138</v>
      </c>
      <c r="F75" s="164">
        <v>91411</v>
      </c>
      <c r="G75" s="137">
        <v>1100</v>
      </c>
      <c r="H75" s="136">
        <f t="shared" si="20"/>
        <v>90311</v>
      </c>
      <c r="I75" s="137">
        <f t="shared" si="21"/>
        <v>16255.98</v>
      </c>
      <c r="J75" s="138">
        <f t="shared" si="22"/>
        <v>106.56698</v>
      </c>
      <c r="K75" s="138">
        <f t="shared" si="23"/>
        <v>106673.54698</v>
      </c>
      <c r="L75" s="4"/>
    </row>
    <row r="76" spans="1:12" x14ac:dyDescent="0.25">
      <c r="A76" s="29" t="s">
        <v>96</v>
      </c>
      <c r="B76" s="30" t="s">
        <v>43</v>
      </c>
      <c r="C76" s="30" t="s">
        <v>10</v>
      </c>
      <c r="D76" s="30" t="s">
        <v>25</v>
      </c>
      <c r="E76" s="30" t="s">
        <v>26</v>
      </c>
      <c r="F76" s="164">
        <v>99101</v>
      </c>
      <c r="G76" s="30">
        <v>1100</v>
      </c>
      <c r="H76" s="30">
        <f t="shared" si="20"/>
        <v>98001</v>
      </c>
      <c r="I76" s="30">
        <f t="shared" si="21"/>
        <v>17640.18</v>
      </c>
      <c r="J76" s="21">
        <f t="shared" si="22"/>
        <v>115.64117999999999</v>
      </c>
      <c r="K76" s="22">
        <f t="shared" si="23"/>
        <v>115756.82118</v>
      </c>
      <c r="L76" s="4"/>
    </row>
    <row r="77" spans="1:12" x14ac:dyDescent="0.25">
      <c r="A77" s="29" t="s">
        <v>96</v>
      </c>
      <c r="B77" s="30" t="s">
        <v>43</v>
      </c>
      <c r="C77" s="30" t="s">
        <v>30</v>
      </c>
      <c r="D77" s="30" t="s">
        <v>41</v>
      </c>
      <c r="E77" s="30" t="s">
        <v>42</v>
      </c>
      <c r="F77" s="164">
        <v>98301</v>
      </c>
      <c r="G77" s="30">
        <v>1100</v>
      </c>
      <c r="H77" s="30">
        <f t="shared" si="20"/>
        <v>97201</v>
      </c>
      <c r="I77" s="30">
        <f t="shared" si="21"/>
        <v>17496.18</v>
      </c>
      <c r="J77" s="21">
        <f t="shared" si="22"/>
        <v>114.69717999999999</v>
      </c>
      <c r="K77" s="22">
        <f t="shared" si="23"/>
        <v>114811.87718</v>
      </c>
      <c r="L77" s="4"/>
    </row>
    <row r="78" spans="1:12" x14ac:dyDescent="0.25">
      <c r="A78" s="29" t="s">
        <v>96</v>
      </c>
      <c r="B78" s="30" t="s">
        <v>27</v>
      </c>
      <c r="C78" s="30" t="s">
        <v>10</v>
      </c>
      <c r="D78" s="30" t="s">
        <v>28</v>
      </c>
      <c r="E78" s="30" t="s">
        <v>29</v>
      </c>
      <c r="F78" s="164">
        <v>97548</v>
      </c>
      <c r="G78" s="30">
        <v>1100</v>
      </c>
      <c r="H78" s="30">
        <f t="shared" si="20"/>
        <v>96448</v>
      </c>
      <c r="I78" s="30">
        <f t="shared" si="21"/>
        <v>17360.64</v>
      </c>
      <c r="J78" s="21">
        <f t="shared" si="22"/>
        <v>113.80864</v>
      </c>
      <c r="K78" s="22">
        <f t="shared" si="23"/>
        <v>113922.44864</v>
      </c>
      <c r="L78" s="4"/>
    </row>
    <row r="79" spans="1:12" x14ac:dyDescent="0.25">
      <c r="A79" s="29" t="s">
        <v>96</v>
      </c>
      <c r="B79" s="30" t="s">
        <v>27</v>
      </c>
      <c r="C79" s="30" t="s">
        <v>30</v>
      </c>
      <c r="D79" s="30" t="s">
        <v>39</v>
      </c>
      <c r="E79" s="30" t="s">
        <v>40</v>
      </c>
      <c r="F79" s="164">
        <v>96748</v>
      </c>
      <c r="G79" s="30">
        <v>1100</v>
      </c>
      <c r="H79" s="30">
        <f t="shared" si="20"/>
        <v>95648</v>
      </c>
      <c r="I79" s="30">
        <f t="shared" si="21"/>
        <v>17216.64</v>
      </c>
      <c r="J79" s="21">
        <f t="shared" si="22"/>
        <v>112.86464000000001</v>
      </c>
      <c r="K79" s="22">
        <f t="shared" si="23"/>
        <v>112977.50464</v>
      </c>
      <c r="L79" s="4"/>
    </row>
    <row r="80" spans="1:12" x14ac:dyDescent="0.25">
      <c r="A80" s="29" t="s">
        <v>96</v>
      </c>
      <c r="B80" s="30"/>
      <c r="C80" s="30" t="s">
        <v>105</v>
      </c>
      <c r="D80" s="30" t="s">
        <v>119</v>
      </c>
      <c r="E80" s="30" t="s">
        <v>106</v>
      </c>
      <c r="F80" s="30">
        <v>90001</v>
      </c>
      <c r="G80" s="30">
        <v>0</v>
      </c>
      <c r="H80" s="30">
        <f t="shared" si="20"/>
        <v>90001</v>
      </c>
      <c r="I80" s="30">
        <f t="shared" si="21"/>
        <v>16200.18</v>
      </c>
      <c r="J80" s="21">
        <f t="shared" si="22"/>
        <v>106.20117999999999</v>
      </c>
      <c r="K80" s="22">
        <f t="shared" si="23"/>
        <v>106307.38118</v>
      </c>
      <c r="L80" s="4"/>
    </row>
    <row r="81" spans="1:12" x14ac:dyDescent="0.25">
      <c r="A81" s="29" t="s">
        <v>96</v>
      </c>
      <c r="B81" s="30"/>
      <c r="C81" s="30" t="s">
        <v>107</v>
      </c>
      <c r="D81" s="30" t="s">
        <v>120</v>
      </c>
      <c r="E81" s="30" t="s">
        <v>108</v>
      </c>
      <c r="F81" s="30">
        <v>89201</v>
      </c>
      <c r="G81" s="30">
        <v>0</v>
      </c>
      <c r="H81" s="30">
        <f t="shared" si="20"/>
        <v>89201</v>
      </c>
      <c r="I81" s="30">
        <f t="shared" si="21"/>
        <v>16056.18</v>
      </c>
      <c r="J81" s="21">
        <f t="shared" si="22"/>
        <v>105.25717999999999</v>
      </c>
      <c r="K81" s="22">
        <f t="shared" si="23"/>
        <v>105362.43717999999</v>
      </c>
      <c r="L81" s="4"/>
    </row>
    <row r="82" spans="1:12" x14ac:dyDescent="0.25">
      <c r="A82" s="29" t="s">
        <v>96</v>
      </c>
      <c r="B82" s="30"/>
      <c r="C82" s="30" t="s">
        <v>109</v>
      </c>
      <c r="D82" s="30" t="s">
        <v>121</v>
      </c>
      <c r="E82" s="30" t="s">
        <v>110</v>
      </c>
      <c r="F82" s="30">
        <v>90501</v>
      </c>
      <c r="G82" s="30">
        <v>0</v>
      </c>
      <c r="H82" s="30">
        <f t="shared" si="20"/>
        <v>90501</v>
      </c>
      <c r="I82" s="30">
        <f t="shared" si="21"/>
        <v>16290.18</v>
      </c>
      <c r="J82" s="21">
        <f t="shared" si="22"/>
        <v>106.79118</v>
      </c>
      <c r="K82" s="22">
        <f t="shared" si="23"/>
        <v>106897.97117999999</v>
      </c>
      <c r="L82" s="4"/>
    </row>
    <row r="83" spans="1:12" ht="15.75" thickBot="1" x14ac:dyDescent="0.3">
      <c r="A83" s="31" t="s">
        <v>96</v>
      </c>
      <c r="B83" s="32"/>
      <c r="C83" s="32" t="s">
        <v>111</v>
      </c>
      <c r="D83" s="32" t="s">
        <v>122</v>
      </c>
      <c r="E83" s="32" t="s">
        <v>112</v>
      </c>
      <c r="F83" s="32">
        <v>90501</v>
      </c>
      <c r="G83" s="32">
        <v>0</v>
      </c>
      <c r="H83" s="32">
        <f t="shared" si="20"/>
        <v>90501</v>
      </c>
      <c r="I83" s="32">
        <f t="shared" si="21"/>
        <v>16290.18</v>
      </c>
      <c r="J83" s="23">
        <f t="shared" si="22"/>
        <v>106.79118</v>
      </c>
      <c r="K83" s="24">
        <f t="shared" si="23"/>
        <v>106897.97117999999</v>
      </c>
      <c r="L83" s="4"/>
    </row>
    <row r="84" spans="1:12" s="58" customFormat="1" ht="60.75" thickBot="1" x14ac:dyDescent="0.3">
      <c r="A84" s="96" t="s">
        <v>54</v>
      </c>
      <c r="B84" s="115" t="s">
        <v>89</v>
      </c>
      <c r="C84" s="112" t="s">
        <v>90</v>
      </c>
      <c r="E84" s="199" t="s">
        <v>97</v>
      </c>
      <c r="F84" s="200"/>
      <c r="K84" s="7"/>
    </row>
    <row r="85" spans="1:12" s="58" customFormat="1" x14ac:dyDescent="0.25">
      <c r="A85" s="116" t="s">
        <v>55</v>
      </c>
      <c r="B85" s="92" t="s">
        <v>123</v>
      </c>
      <c r="C85" s="99">
        <v>200</v>
      </c>
      <c r="E85" s="89" t="s">
        <v>101</v>
      </c>
      <c r="F85" s="92">
        <v>1100</v>
      </c>
      <c r="K85" s="7"/>
    </row>
    <row r="86" spans="1:12" s="58" customFormat="1" ht="15.75" thickBot="1" x14ac:dyDescent="0.3">
      <c r="A86" s="113" t="s">
        <v>56</v>
      </c>
      <c r="B86" s="93" t="s">
        <v>124</v>
      </c>
      <c r="C86" s="101">
        <v>450</v>
      </c>
      <c r="E86" s="119" t="s">
        <v>103</v>
      </c>
      <c r="F86" s="94">
        <v>500</v>
      </c>
      <c r="K86" s="7"/>
    </row>
    <row r="87" spans="1:12" s="58" customFormat="1" ht="15.75" thickBot="1" x14ac:dyDescent="0.3">
      <c r="A87" s="113" t="s">
        <v>57</v>
      </c>
      <c r="B87" s="93" t="s">
        <v>125</v>
      </c>
      <c r="C87" s="101">
        <v>500</v>
      </c>
      <c r="E87" s="128" t="s">
        <v>135</v>
      </c>
      <c r="F87" s="129">
        <v>1600</v>
      </c>
      <c r="K87" s="7"/>
    </row>
    <row r="88" spans="1:12" s="58" customFormat="1" x14ac:dyDescent="0.25">
      <c r="A88" s="113" t="s">
        <v>58</v>
      </c>
      <c r="B88" s="93" t="s">
        <v>126</v>
      </c>
      <c r="C88" s="101">
        <v>550</v>
      </c>
      <c r="K88" s="7"/>
    </row>
    <row r="89" spans="1:12" s="58" customFormat="1" x14ac:dyDescent="0.25">
      <c r="A89" s="113" t="s">
        <v>59</v>
      </c>
      <c r="B89" s="93" t="s">
        <v>127</v>
      </c>
      <c r="C89" s="101">
        <v>650</v>
      </c>
      <c r="K89" s="7"/>
    </row>
    <row r="90" spans="1:12" s="58" customFormat="1" x14ac:dyDescent="0.25">
      <c r="A90" s="113" t="s">
        <v>61</v>
      </c>
      <c r="B90" s="93" t="s">
        <v>128</v>
      </c>
      <c r="C90" s="101">
        <v>750</v>
      </c>
      <c r="G90" s="58" t="s">
        <v>60</v>
      </c>
      <c r="K90" s="7"/>
    </row>
    <row r="91" spans="1:12" s="58" customFormat="1" x14ac:dyDescent="0.25">
      <c r="A91" s="113" t="s">
        <v>62</v>
      </c>
      <c r="B91" s="93" t="s">
        <v>129</v>
      </c>
      <c r="C91" s="101">
        <v>850</v>
      </c>
      <c r="K91" s="7"/>
    </row>
    <row r="92" spans="1:12" s="58" customFormat="1" x14ac:dyDescent="0.25">
      <c r="A92" s="113" t="s">
        <v>63</v>
      </c>
      <c r="B92" s="93" t="s">
        <v>130</v>
      </c>
      <c r="C92" s="101">
        <v>950</v>
      </c>
      <c r="K92" s="7"/>
    </row>
    <row r="93" spans="1:12" s="58" customFormat="1" x14ac:dyDescent="0.25">
      <c r="A93" s="113" t="s">
        <v>64</v>
      </c>
      <c r="B93" s="93" t="s">
        <v>131</v>
      </c>
      <c r="C93" s="101">
        <v>1000</v>
      </c>
      <c r="K93" s="7"/>
    </row>
    <row r="94" spans="1:12" s="58" customFormat="1" x14ac:dyDescent="0.25">
      <c r="A94" s="113" t="s">
        <v>65</v>
      </c>
      <c r="B94" s="93" t="s">
        <v>132</v>
      </c>
      <c r="C94" s="101">
        <v>1050</v>
      </c>
      <c r="K94" s="7"/>
    </row>
    <row r="95" spans="1:12" s="58" customFormat="1" x14ac:dyDescent="0.25">
      <c r="A95" s="113" t="s">
        <v>66</v>
      </c>
      <c r="B95" s="93" t="s">
        <v>133</v>
      </c>
      <c r="C95" s="101">
        <v>1100</v>
      </c>
      <c r="K95" s="7"/>
    </row>
    <row r="96" spans="1:12" s="58" customFormat="1" ht="15.75" thickBot="1" x14ac:dyDescent="0.3">
      <c r="A96" s="114" t="s">
        <v>118</v>
      </c>
      <c r="B96" s="94" t="s">
        <v>134</v>
      </c>
      <c r="C96" s="102">
        <v>1200</v>
      </c>
      <c r="K96" s="7"/>
    </row>
    <row r="97" spans="1:11" s="58" customFormat="1" ht="33.75" customHeight="1" x14ac:dyDescent="0.25">
      <c r="A97" s="194" t="s">
        <v>67</v>
      </c>
      <c r="B97" s="195"/>
      <c r="C97" s="195"/>
      <c r="D97" s="195"/>
      <c r="E97" s="195"/>
      <c r="F97" s="195"/>
      <c r="G97" s="195"/>
      <c r="H97" s="195"/>
      <c r="I97" s="195"/>
      <c r="K97" s="7"/>
    </row>
    <row r="98" spans="1:11" s="58" customFormat="1" x14ac:dyDescent="0.25">
      <c r="A98" s="43" t="s">
        <v>86</v>
      </c>
      <c r="B98" s="8"/>
      <c r="C98" s="8"/>
      <c r="D98" s="8"/>
      <c r="E98" s="12"/>
      <c r="F98" s="12"/>
      <c r="G98" s="12"/>
      <c r="H98" s="12"/>
      <c r="I98" s="12"/>
      <c r="J98" s="8"/>
      <c r="K98" s="9"/>
    </row>
    <row r="99" spans="1:11" s="58" customFormat="1" x14ac:dyDescent="0.25">
      <c r="A99" s="43" t="s">
        <v>87</v>
      </c>
      <c r="B99" s="8"/>
      <c r="C99" s="8"/>
      <c r="D99" s="8"/>
      <c r="E99" s="12"/>
      <c r="F99" s="12"/>
      <c r="G99" s="12"/>
      <c r="H99" s="12"/>
      <c r="I99" s="12"/>
      <c r="J99" s="8"/>
      <c r="K99" s="9"/>
    </row>
    <row r="100" spans="1:11" s="58" customFormat="1" x14ac:dyDescent="0.25">
      <c r="A100" s="43" t="s">
        <v>68</v>
      </c>
      <c r="B100" s="8"/>
      <c r="C100" s="8"/>
      <c r="D100" s="8"/>
      <c r="E100" s="12"/>
      <c r="F100" s="12"/>
      <c r="G100" s="12"/>
      <c r="H100" s="12"/>
      <c r="I100" s="12"/>
      <c r="J100" s="8"/>
      <c r="K100" s="9"/>
    </row>
    <row r="101" spans="1:11" s="58" customFormat="1" ht="15" customHeight="1" x14ac:dyDescent="0.25">
      <c r="A101" s="196" t="s">
        <v>91</v>
      </c>
      <c r="B101" s="197"/>
      <c r="C101" s="197"/>
      <c r="D101" s="197"/>
      <c r="E101" s="197"/>
      <c r="F101" s="197"/>
      <c r="G101" s="197"/>
      <c r="H101" s="197"/>
      <c r="I101" s="197"/>
      <c r="J101" s="197"/>
      <c r="K101" s="198"/>
    </row>
    <row r="102" spans="1:11" s="58" customFormat="1" ht="76.5" customHeight="1" x14ac:dyDescent="0.25">
      <c r="A102" s="196" t="s">
        <v>88</v>
      </c>
      <c r="B102" s="197"/>
      <c r="C102" s="197"/>
      <c r="D102" s="197"/>
      <c r="E102" s="197"/>
      <c r="F102" s="197"/>
      <c r="G102" s="197"/>
      <c r="H102" s="197"/>
      <c r="I102" s="197"/>
      <c r="J102" s="197"/>
      <c r="K102" s="198"/>
    </row>
    <row r="103" spans="1:11" s="58" customFormat="1" x14ac:dyDescent="0.25">
      <c r="A103" s="43" t="s">
        <v>69</v>
      </c>
      <c r="B103" s="8"/>
      <c r="C103" s="8"/>
      <c r="D103" s="8"/>
      <c r="E103" s="8"/>
      <c r="F103" s="12"/>
      <c r="G103" s="12"/>
      <c r="H103" s="8"/>
      <c r="I103" s="12"/>
      <c r="J103" s="8"/>
      <c r="K103" s="9"/>
    </row>
    <row r="104" spans="1:11" s="58" customFormat="1" x14ac:dyDescent="0.25">
      <c r="A104" s="43" t="s">
        <v>70</v>
      </c>
      <c r="B104" s="8"/>
      <c r="C104" s="8"/>
      <c r="D104" s="8"/>
      <c r="E104" s="8"/>
      <c r="F104" s="12"/>
      <c r="G104" s="12"/>
      <c r="H104" s="12"/>
      <c r="I104" s="8"/>
      <c r="J104" s="8"/>
      <c r="K104" s="9"/>
    </row>
    <row r="105" spans="1:11" s="58" customFormat="1" x14ac:dyDescent="0.25">
      <c r="A105" s="43" t="s">
        <v>71</v>
      </c>
      <c r="B105" s="8"/>
      <c r="C105" s="8"/>
      <c r="D105" s="8"/>
      <c r="E105" s="8"/>
      <c r="F105" s="12"/>
      <c r="G105" s="12"/>
      <c r="H105" s="12"/>
      <c r="I105" s="8"/>
      <c r="J105" s="8"/>
      <c r="K105" s="9"/>
    </row>
    <row r="106" spans="1:11" s="58" customFormat="1" x14ac:dyDescent="0.25">
      <c r="A106" s="43" t="s">
        <v>72</v>
      </c>
      <c r="B106" s="8"/>
      <c r="C106" s="8"/>
      <c r="D106" s="8"/>
      <c r="E106" s="8"/>
      <c r="F106" s="12"/>
      <c r="G106" s="12"/>
      <c r="H106" s="12"/>
      <c r="I106" s="8"/>
      <c r="J106" s="8"/>
      <c r="K106" s="9"/>
    </row>
    <row r="107" spans="1:11" x14ac:dyDescent="0.25">
      <c r="A107" s="43" t="s">
        <v>71</v>
      </c>
      <c r="B107" s="8"/>
      <c r="C107" s="8"/>
      <c r="D107" s="8"/>
      <c r="E107" s="8"/>
      <c r="F107" s="12"/>
      <c r="G107" s="12"/>
      <c r="H107" s="12"/>
      <c r="I107" s="8"/>
      <c r="J107" s="8"/>
      <c r="K107" s="9"/>
    </row>
    <row r="108" spans="1:11" x14ac:dyDescent="0.25">
      <c r="A108" s="43" t="s">
        <v>72</v>
      </c>
      <c r="B108" s="8"/>
      <c r="C108" s="8"/>
      <c r="D108" s="8"/>
      <c r="E108" s="8"/>
      <c r="F108" s="12"/>
      <c r="G108" s="12"/>
      <c r="H108" s="12"/>
      <c r="I108" s="8"/>
      <c r="J108" s="8"/>
      <c r="K108" s="9"/>
    </row>
    <row r="109" spans="1:11" ht="15.75" thickBot="1" x14ac:dyDescent="0.3">
      <c r="A109" s="44" t="s">
        <v>73</v>
      </c>
      <c r="B109" s="16"/>
      <c r="C109" s="16"/>
      <c r="D109" s="16"/>
      <c r="E109" s="17"/>
      <c r="F109" s="17"/>
      <c r="G109" s="17"/>
      <c r="H109" s="17"/>
      <c r="I109" s="16"/>
      <c r="J109" s="16"/>
      <c r="K109" s="19"/>
    </row>
    <row r="110" spans="1:11" s="3" customFormat="1" x14ac:dyDescent="0.25">
      <c r="A110" s="6"/>
      <c r="B110" s="6"/>
      <c r="C110" s="6"/>
      <c r="D110" s="6"/>
      <c r="E110" s="6"/>
      <c r="F110" s="6"/>
      <c r="G110" s="6"/>
      <c r="H110" s="6"/>
      <c r="I110" s="6"/>
      <c r="J110" s="6"/>
      <c r="K110" s="6"/>
    </row>
    <row r="111" spans="1:11" s="3" customFormat="1" x14ac:dyDescent="0.25">
      <c r="A111" s="6"/>
      <c r="B111" s="6"/>
      <c r="C111" s="6"/>
      <c r="D111" s="6"/>
      <c r="E111" s="6"/>
      <c r="F111" s="6"/>
      <c r="G111" s="6"/>
      <c r="H111" s="6"/>
      <c r="I111" s="6"/>
      <c r="J111" s="6"/>
      <c r="K111" s="6"/>
    </row>
    <row r="112" spans="1:11" s="3" customFormat="1" x14ac:dyDescent="0.25">
      <c r="A112" s="6"/>
      <c r="B112" s="6"/>
      <c r="C112" s="6"/>
      <c r="D112" s="6"/>
      <c r="E112" s="6"/>
      <c r="F112" s="6"/>
      <c r="G112" s="6"/>
      <c r="H112" s="6"/>
      <c r="I112" s="6"/>
      <c r="J112" s="6"/>
      <c r="K112" s="6"/>
    </row>
    <row r="113" spans="1:11" s="3" customFormat="1" x14ac:dyDescent="0.25">
      <c r="A113" s="6"/>
      <c r="B113" s="6"/>
      <c r="C113" s="6"/>
      <c r="D113" s="6"/>
      <c r="E113" s="6"/>
      <c r="F113" s="6"/>
      <c r="G113" s="6"/>
      <c r="H113" s="6"/>
      <c r="I113" s="6"/>
      <c r="J113" s="6"/>
      <c r="K113" s="6"/>
    </row>
    <row r="114" spans="1:11" s="3" customFormat="1" x14ac:dyDescent="0.25">
      <c r="A114" s="6"/>
      <c r="B114" s="6"/>
      <c r="C114" s="6"/>
      <c r="D114" s="6"/>
      <c r="E114" s="6"/>
      <c r="F114" s="6"/>
      <c r="G114" s="6"/>
      <c r="H114" s="6"/>
      <c r="I114" s="6"/>
      <c r="J114" s="6"/>
      <c r="K114" s="6"/>
    </row>
    <row r="115" spans="1:11" s="3" customFormat="1" x14ac:dyDescent="0.25">
      <c r="A115" s="6"/>
      <c r="B115" s="6"/>
      <c r="C115" s="6"/>
      <c r="D115" s="6"/>
      <c r="E115" s="6"/>
      <c r="F115" s="6"/>
      <c r="G115" s="6"/>
      <c r="H115" s="6"/>
      <c r="I115" s="6"/>
      <c r="J115" s="6"/>
      <c r="K115" s="6"/>
    </row>
    <row r="116" spans="1:11" s="3" customFormat="1" x14ac:dyDescent="0.25">
      <c r="A116" s="6"/>
      <c r="B116" s="6"/>
      <c r="C116" s="6"/>
      <c r="D116" s="6"/>
      <c r="E116" s="6"/>
      <c r="F116" s="6"/>
      <c r="G116" s="6"/>
      <c r="H116" s="6"/>
      <c r="I116" s="6"/>
      <c r="J116" s="6"/>
      <c r="K116" s="6"/>
    </row>
    <row r="117" spans="1:11" s="3" customFormat="1" x14ac:dyDescent="0.25">
      <c r="A117" s="6"/>
      <c r="B117" s="6"/>
      <c r="C117" s="6"/>
      <c r="D117" s="6"/>
      <c r="E117" s="6"/>
      <c r="F117" s="6"/>
      <c r="G117" s="6"/>
      <c r="H117" s="6"/>
      <c r="I117" s="6"/>
      <c r="J117" s="6"/>
      <c r="K117" s="6"/>
    </row>
    <row r="118" spans="1:11" s="3" customFormat="1" x14ac:dyDescent="0.25">
      <c r="A118" s="6"/>
      <c r="B118" s="6"/>
      <c r="C118" s="6"/>
      <c r="D118" s="6"/>
      <c r="E118" s="6"/>
      <c r="F118" s="6"/>
      <c r="G118" s="6"/>
      <c r="H118" s="6"/>
      <c r="I118" s="6"/>
      <c r="J118" s="6"/>
      <c r="K118" s="6"/>
    </row>
    <row r="119" spans="1:11" s="3" customFormat="1" x14ac:dyDescent="0.25">
      <c r="A119" s="6"/>
      <c r="B119" s="6"/>
      <c r="C119" s="6"/>
      <c r="D119" s="6"/>
      <c r="E119" s="6"/>
      <c r="F119" s="6"/>
      <c r="G119" s="6"/>
      <c r="H119" s="6"/>
      <c r="I119" s="6"/>
      <c r="J119" s="6"/>
      <c r="K119" s="6"/>
    </row>
    <row r="120" spans="1:11" s="3" customFormat="1" x14ac:dyDescent="0.25">
      <c r="A120" s="6"/>
      <c r="B120" s="6"/>
      <c r="C120" s="6"/>
      <c r="D120" s="6"/>
      <c r="E120" s="6"/>
      <c r="F120" s="6"/>
      <c r="G120" s="6"/>
      <c r="H120" s="6"/>
      <c r="I120" s="6"/>
      <c r="J120" s="6"/>
      <c r="K120" s="6"/>
    </row>
    <row r="121" spans="1:11" s="3" customFormat="1" x14ac:dyDescent="0.25">
      <c r="A121" s="6"/>
      <c r="B121" s="6"/>
      <c r="C121" s="6"/>
      <c r="D121" s="6"/>
      <c r="E121" s="6"/>
      <c r="F121" s="6"/>
      <c r="G121" s="6"/>
      <c r="H121" s="6"/>
      <c r="I121" s="6"/>
      <c r="J121" s="6"/>
      <c r="K121" s="6"/>
    </row>
    <row r="122" spans="1:11" s="3" customFormat="1" x14ac:dyDescent="0.25">
      <c r="A122" s="6"/>
      <c r="B122" s="6"/>
      <c r="C122" s="6"/>
      <c r="D122" s="6"/>
      <c r="E122" s="6"/>
      <c r="F122" s="6"/>
      <c r="G122" s="6"/>
      <c r="H122" s="6"/>
      <c r="I122" s="6"/>
      <c r="J122" s="6"/>
      <c r="K122" s="6"/>
    </row>
    <row r="123" spans="1:11" s="3" customFormat="1" x14ac:dyDescent="0.25">
      <c r="A123" s="6"/>
      <c r="B123" s="6"/>
      <c r="C123" s="6"/>
      <c r="D123" s="6"/>
      <c r="E123" s="6"/>
      <c r="F123" s="6"/>
      <c r="G123" s="6"/>
      <c r="H123" s="6"/>
      <c r="I123" s="6"/>
      <c r="J123" s="6"/>
      <c r="K123" s="6"/>
    </row>
    <row r="124" spans="1:11" s="3" customFormat="1" x14ac:dyDescent="0.25">
      <c r="A124" s="6"/>
      <c r="B124" s="6"/>
      <c r="C124" s="6"/>
      <c r="D124" s="6"/>
      <c r="E124" s="6"/>
      <c r="F124" s="6"/>
      <c r="G124" s="6"/>
      <c r="H124" s="6"/>
      <c r="I124" s="6"/>
      <c r="J124" s="6"/>
      <c r="K124" s="6"/>
    </row>
  </sheetData>
  <mergeCells count="11">
    <mergeCell ref="A102:K102"/>
    <mergeCell ref="A1:I1"/>
    <mergeCell ref="A2:I2"/>
    <mergeCell ref="A3:I3"/>
    <mergeCell ref="A4:I4"/>
    <mergeCell ref="A5:I5"/>
    <mergeCell ref="A101:K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zoomScaleNormal="100" workbookViewId="0">
      <selection activeCell="L1" sqref="L1:L1048576"/>
    </sheetView>
  </sheetViews>
  <sheetFormatPr defaultColWidth="9.140625" defaultRowHeight="15" x14ac:dyDescent="0.25"/>
  <cols>
    <col min="1" max="1" width="14.85546875" style="41" customWidth="1"/>
    <col min="2" max="2" width="19" style="41" customWidth="1"/>
    <col min="3" max="3" width="14.140625" style="41" customWidth="1"/>
    <col min="4" max="4" width="15.7109375" style="41" bestFit="1" customWidth="1"/>
    <col min="5" max="5" width="17.5703125" style="41" customWidth="1"/>
    <col min="6" max="6" width="13.42578125" style="6" customWidth="1"/>
    <col min="7" max="7" width="6.85546875" style="6" customWidth="1"/>
    <col min="8" max="8" width="9.7109375" style="6" bestFit="1" customWidth="1"/>
    <col min="9" max="9" width="9" style="6" bestFit="1" customWidth="1"/>
    <col min="10" max="10" width="12" style="6" customWidth="1"/>
    <col min="11" max="11" width="15.140625" style="6" customWidth="1"/>
    <col min="12" max="16384" width="9.140625" style="3"/>
  </cols>
  <sheetData>
    <row r="1" spans="1:11" s="1" customFormat="1" ht="18" customHeight="1" x14ac:dyDescent="0.25">
      <c r="A1" s="211"/>
      <c r="B1" s="212"/>
      <c r="C1" s="212"/>
      <c r="D1" s="212"/>
      <c r="E1" s="212"/>
      <c r="F1" s="212"/>
      <c r="G1" s="212"/>
      <c r="H1" s="212"/>
      <c r="I1" s="212"/>
      <c r="J1" s="160"/>
      <c r="K1" s="36"/>
    </row>
    <row r="2" spans="1:11" s="1" customFormat="1" ht="18" customHeight="1" x14ac:dyDescent="0.25">
      <c r="A2" s="187"/>
      <c r="B2" s="188"/>
      <c r="C2" s="188"/>
      <c r="D2" s="188"/>
      <c r="E2" s="188"/>
      <c r="F2" s="188"/>
      <c r="G2" s="188"/>
      <c r="H2" s="188"/>
      <c r="I2" s="188"/>
      <c r="J2" s="161"/>
      <c r="K2" s="37"/>
    </row>
    <row r="3" spans="1:11" s="1" customFormat="1" ht="18" customHeight="1" x14ac:dyDescent="0.25">
      <c r="A3" s="187"/>
      <c r="B3" s="188"/>
      <c r="C3" s="188"/>
      <c r="D3" s="188"/>
      <c r="E3" s="188"/>
      <c r="F3" s="188"/>
      <c r="G3" s="188"/>
      <c r="H3" s="188"/>
      <c r="I3" s="188"/>
      <c r="J3" s="161"/>
      <c r="K3" s="37"/>
    </row>
    <row r="4" spans="1:11" s="1" customFormat="1" ht="18" customHeight="1" x14ac:dyDescent="0.25">
      <c r="A4" s="187" t="s">
        <v>0</v>
      </c>
      <c r="B4" s="188"/>
      <c r="C4" s="188"/>
      <c r="D4" s="188"/>
      <c r="E4" s="188"/>
      <c r="F4" s="188"/>
      <c r="G4" s="188"/>
      <c r="H4" s="188"/>
      <c r="I4" s="188"/>
      <c r="J4" s="161"/>
      <c r="K4" s="37"/>
    </row>
    <row r="5" spans="1:11" s="1" customFormat="1" ht="18" customHeight="1" x14ac:dyDescent="0.25">
      <c r="A5" s="187" t="s">
        <v>74</v>
      </c>
      <c r="B5" s="188"/>
      <c r="C5" s="188"/>
      <c r="D5" s="188"/>
      <c r="E5" s="188"/>
      <c r="F5" s="188"/>
      <c r="G5" s="188"/>
      <c r="H5" s="188"/>
      <c r="I5" s="188"/>
      <c r="J5" s="161"/>
      <c r="K5" s="37"/>
    </row>
    <row r="6" spans="1:11" s="20" customFormat="1" ht="18" customHeight="1" thickBot="1" x14ac:dyDescent="0.3">
      <c r="A6" s="189" t="s">
        <v>139</v>
      </c>
      <c r="B6" s="190"/>
      <c r="C6" s="190"/>
      <c r="D6" s="190"/>
      <c r="E6" s="190"/>
      <c r="F6" s="190"/>
      <c r="G6" s="190"/>
      <c r="H6" s="190"/>
      <c r="I6" s="190"/>
      <c r="J6" s="162"/>
      <c r="K6" s="49"/>
    </row>
    <row r="7" spans="1:11" s="2" customFormat="1" ht="45" customHeight="1" thickBot="1" x14ac:dyDescent="0.3">
      <c r="A7" s="104" t="s">
        <v>1</v>
      </c>
      <c r="B7" s="163" t="s">
        <v>3</v>
      </c>
      <c r="C7" s="163"/>
      <c r="D7" s="201" t="s">
        <v>2</v>
      </c>
      <c r="E7" s="201"/>
      <c r="F7" s="61" t="s">
        <v>4</v>
      </c>
      <c r="G7" s="62" t="s">
        <v>5</v>
      </c>
      <c r="H7" s="61" t="s">
        <v>6</v>
      </c>
      <c r="I7" s="61" t="s">
        <v>7</v>
      </c>
      <c r="J7" s="63" t="s">
        <v>8</v>
      </c>
      <c r="K7" s="64" t="s">
        <v>9</v>
      </c>
    </row>
    <row r="8" spans="1:11" x14ac:dyDescent="0.25">
      <c r="A8" s="72" t="s">
        <v>14</v>
      </c>
      <c r="B8" s="76" t="s">
        <v>11</v>
      </c>
      <c r="C8" s="79" t="s">
        <v>10</v>
      </c>
      <c r="D8" s="76" t="s">
        <v>12</v>
      </c>
      <c r="E8" s="79" t="s">
        <v>13</v>
      </c>
      <c r="F8" s="76">
        <v>96099</v>
      </c>
      <c r="G8" s="79">
        <v>1100</v>
      </c>
      <c r="H8" s="76">
        <f t="shared" ref="H8:H64" si="0">F8-G8</f>
        <v>94999</v>
      </c>
      <c r="I8" s="79">
        <f t="shared" ref="I8:I64" si="1">H8*18%</f>
        <v>17099.82</v>
      </c>
      <c r="J8" s="86">
        <f t="shared" ref="J8:J64" si="2">(H8+I8)*0.1%</f>
        <v>112.09882</v>
      </c>
      <c r="K8" s="86">
        <f t="shared" ref="K8:K64" si="3">+H8+I8+J8</f>
        <v>112210.91882000001</v>
      </c>
    </row>
    <row r="9" spans="1:11" x14ac:dyDescent="0.25">
      <c r="A9" s="73" t="s">
        <v>14</v>
      </c>
      <c r="B9" s="77" t="s">
        <v>11</v>
      </c>
      <c r="C9" s="80" t="s">
        <v>30</v>
      </c>
      <c r="D9" s="77" t="s">
        <v>31</v>
      </c>
      <c r="E9" s="80" t="s">
        <v>32</v>
      </c>
      <c r="F9" s="77">
        <v>95299</v>
      </c>
      <c r="G9" s="80">
        <v>1100</v>
      </c>
      <c r="H9" s="77">
        <f t="shared" si="0"/>
        <v>94199</v>
      </c>
      <c r="I9" s="80">
        <f t="shared" si="1"/>
        <v>16955.82</v>
      </c>
      <c r="J9" s="87">
        <f t="shared" si="2"/>
        <v>111.15482000000002</v>
      </c>
      <c r="K9" s="87">
        <f t="shared" si="3"/>
        <v>111265.97482</v>
      </c>
    </row>
    <row r="10" spans="1:11" x14ac:dyDescent="0.25">
      <c r="A10" s="73" t="s">
        <v>14</v>
      </c>
      <c r="B10" s="77" t="s">
        <v>11</v>
      </c>
      <c r="C10" s="80" t="s">
        <v>10</v>
      </c>
      <c r="D10" s="77" t="s">
        <v>15</v>
      </c>
      <c r="E10" s="80" t="s">
        <v>16</v>
      </c>
      <c r="F10" s="77">
        <v>95299</v>
      </c>
      <c r="G10" s="80">
        <v>1100</v>
      </c>
      <c r="H10" s="77">
        <f t="shared" si="0"/>
        <v>94199</v>
      </c>
      <c r="I10" s="80">
        <f t="shared" si="1"/>
        <v>16955.82</v>
      </c>
      <c r="J10" s="87">
        <f t="shared" si="2"/>
        <v>111.15482000000002</v>
      </c>
      <c r="K10" s="87">
        <f t="shared" si="3"/>
        <v>111265.97482</v>
      </c>
    </row>
    <row r="11" spans="1:11" ht="15.75" thickBot="1" x14ac:dyDescent="0.3">
      <c r="A11" s="74" t="s">
        <v>14</v>
      </c>
      <c r="B11" s="78" t="s">
        <v>11</v>
      </c>
      <c r="C11" s="81" t="s">
        <v>30</v>
      </c>
      <c r="D11" s="78" t="s">
        <v>33</v>
      </c>
      <c r="E11" s="81" t="s">
        <v>34</v>
      </c>
      <c r="F11" s="78">
        <v>94499</v>
      </c>
      <c r="G11" s="81">
        <v>1100</v>
      </c>
      <c r="H11" s="78">
        <f t="shared" si="0"/>
        <v>93399</v>
      </c>
      <c r="I11" s="81">
        <f t="shared" si="1"/>
        <v>16811.82</v>
      </c>
      <c r="J11" s="88">
        <f t="shared" si="2"/>
        <v>110.21082000000001</v>
      </c>
      <c r="K11" s="88">
        <f t="shared" si="3"/>
        <v>110321.03082</v>
      </c>
    </row>
    <row r="12" spans="1:11" x14ac:dyDescent="0.25">
      <c r="A12" s="72" t="s">
        <v>14</v>
      </c>
      <c r="B12" s="76" t="s">
        <v>17</v>
      </c>
      <c r="C12" s="79" t="s">
        <v>10</v>
      </c>
      <c r="D12" s="76" t="s">
        <v>18</v>
      </c>
      <c r="E12" s="79" t="s">
        <v>19</v>
      </c>
      <c r="F12" s="76">
        <v>94909</v>
      </c>
      <c r="G12" s="79">
        <v>1100</v>
      </c>
      <c r="H12" s="76">
        <f t="shared" si="0"/>
        <v>93809</v>
      </c>
      <c r="I12" s="79">
        <f t="shared" si="1"/>
        <v>16885.62</v>
      </c>
      <c r="J12" s="86">
        <f t="shared" si="2"/>
        <v>110.69462</v>
      </c>
      <c r="K12" s="86">
        <f t="shared" si="3"/>
        <v>110805.31461999999</v>
      </c>
    </row>
    <row r="13" spans="1:11" x14ac:dyDescent="0.25">
      <c r="A13" s="73" t="s">
        <v>14</v>
      </c>
      <c r="B13" s="77" t="s">
        <v>17</v>
      </c>
      <c r="C13" s="80" t="s">
        <v>30</v>
      </c>
      <c r="D13" s="77" t="s">
        <v>35</v>
      </c>
      <c r="E13" s="80" t="s">
        <v>36</v>
      </c>
      <c r="F13" s="77">
        <v>94109</v>
      </c>
      <c r="G13" s="80">
        <v>1100</v>
      </c>
      <c r="H13" s="77">
        <f t="shared" si="0"/>
        <v>93009</v>
      </c>
      <c r="I13" s="80">
        <f t="shared" si="1"/>
        <v>16741.62</v>
      </c>
      <c r="J13" s="87">
        <f t="shared" si="2"/>
        <v>109.75062</v>
      </c>
      <c r="K13" s="87">
        <f t="shared" si="3"/>
        <v>109860.37062</v>
      </c>
    </row>
    <row r="14" spans="1:11" x14ac:dyDescent="0.25">
      <c r="A14" s="73" t="s">
        <v>14</v>
      </c>
      <c r="B14" s="77" t="s">
        <v>17</v>
      </c>
      <c r="C14" s="80" t="s">
        <v>10</v>
      </c>
      <c r="D14" s="77" t="s">
        <v>20</v>
      </c>
      <c r="E14" s="80" t="s">
        <v>21</v>
      </c>
      <c r="F14" s="77">
        <v>97419</v>
      </c>
      <c r="G14" s="80">
        <v>1100</v>
      </c>
      <c r="H14" s="77">
        <f t="shared" si="0"/>
        <v>96319</v>
      </c>
      <c r="I14" s="80">
        <f t="shared" si="1"/>
        <v>17337.419999999998</v>
      </c>
      <c r="J14" s="87">
        <f t="shared" si="2"/>
        <v>113.65642</v>
      </c>
      <c r="K14" s="87">
        <f t="shared" si="3"/>
        <v>113770.07642</v>
      </c>
    </row>
    <row r="15" spans="1:11" ht="15.75" thickBot="1" x14ac:dyDescent="0.3">
      <c r="A15" s="74" t="s">
        <v>14</v>
      </c>
      <c r="B15" s="78" t="s">
        <v>17</v>
      </c>
      <c r="C15" s="81" t="s">
        <v>113</v>
      </c>
      <c r="D15" s="78" t="s">
        <v>114</v>
      </c>
      <c r="E15" s="81" t="s">
        <v>115</v>
      </c>
      <c r="F15" s="78">
        <v>96619</v>
      </c>
      <c r="G15" s="81">
        <v>1100</v>
      </c>
      <c r="H15" s="78">
        <f t="shared" si="0"/>
        <v>95519</v>
      </c>
      <c r="I15" s="81">
        <f t="shared" si="1"/>
        <v>17193.419999999998</v>
      </c>
      <c r="J15" s="88">
        <f t="shared" si="2"/>
        <v>112.71241999999999</v>
      </c>
      <c r="K15" s="88">
        <f t="shared" si="3"/>
        <v>112825.13241999999</v>
      </c>
    </row>
    <row r="16" spans="1:11" x14ac:dyDescent="0.25">
      <c r="A16" s="72" t="s">
        <v>14</v>
      </c>
      <c r="B16" s="76" t="s">
        <v>22</v>
      </c>
      <c r="C16" s="79" t="s">
        <v>10</v>
      </c>
      <c r="D16" s="76" t="s">
        <v>23</v>
      </c>
      <c r="E16" s="79" t="s">
        <v>24</v>
      </c>
      <c r="F16" s="76">
        <v>96955</v>
      </c>
      <c r="G16" s="79">
        <v>1100</v>
      </c>
      <c r="H16" s="76">
        <f t="shared" si="0"/>
        <v>95855</v>
      </c>
      <c r="I16" s="79">
        <f t="shared" si="1"/>
        <v>17253.899999999998</v>
      </c>
      <c r="J16" s="86">
        <f t="shared" si="2"/>
        <v>113.10889999999999</v>
      </c>
      <c r="K16" s="86">
        <f t="shared" si="3"/>
        <v>113222.0089</v>
      </c>
    </row>
    <row r="17" spans="1:11" x14ac:dyDescent="0.25">
      <c r="A17" s="135" t="s">
        <v>14</v>
      </c>
      <c r="B17" s="136" t="s">
        <v>22</v>
      </c>
      <c r="C17" s="137" t="s">
        <v>30</v>
      </c>
      <c r="D17" s="136" t="s">
        <v>37</v>
      </c>
      <c r="E17" s="137" t="s">
        <v>38</v>
      </c>
      <c r="F17" s="136">
        <v>96155</v>
      </c>
      <c r="G17" s="137">
        <v>1100</v>
      </c>
      <c r="H17" s="136">
        <f t="shared" si="0"/>
        <v>95055</v>
      </c>
      <c r="I17" s="137">
        <f t="shared" si="1"/>
        <v>17109.899999999998</v>
      </c>
      <c r="J17" s="138">
        <f t="shared" si="2"/>
        <v>112.1649</v>
      </c>
      <c r="K17" s="138">
        <f t="shared" si="3"/>
        <v>112277.0649</v>
      </c>
    </row>
    <row r="18" spans="1:11" x14ac:dyDescent="0.25">
      <c r="A18" s="30" t="s">
        <v>14</v>
      </c>
      <c r="B18" s="30" t="s">
        <v>136</v>
      </c>
      <c r="C18" s="30" t="s">
        <v>10</v>
      </c>
      <c r="D18" s="30" t="s">
        <v>137</v>
      </c>
      <c r="E18" s="30" t="s">
        <v>138</v>
      </c>
      <c r="F18" s="30">
        <v>93499</v>
      </c>
      <c r="G18" s="137">
        <v>1100</v>
      </c>
      <c r="H18" s="136">
        <f t="shared" si="0"/>
        <v>92399</v>
      </c>
      <c r="I18" s="137">
        <f t="shared" si="1"/>
        <v>16631.82</v>
      </c>
      <c r="J18" s="138">
        <f t="shared" si="2"/>
        <v>109.03082000000001</v>
      </c>
      <c r="K18" s="138">
        <f t="shared" si="3"/>
        <v>109139.85082000001</v>
      </c>
    </row>
    <row r="19" spans="1:11" x14ac:dyDescent="0.25">
      <c r="A19" s="139" t="s">
        <v>14</v>
      </c>
      <c r="B19" s="140" t="s">
        <v>43</v>
      </c>
      <c r="C19" s="141" t="s">
        <v>10</v>
      </c>
      <c r="D19" s="140" t="s">
        <v>25</v>
      </c>
      <c r="E19" s="141" t="s">
        <v>26</v>
      </c>
      <c r="F19" s="140">
        <v>98813</v>
      </c>
      <c r="G19" s="141">
        <v>1100</v>
      </c>
      <c r="H19" s="140">
        <f t="shared" si="0"/>
        <v>97713</v>
      </c>
      <c r="I19" s="141">
        <f t="shared" si="1"/>
        <v>17588.34</v>
      </c>
      <c r="J19" s="142">
        <f t="shared" si="2"/>
        <v>115.30134</v>
      </c>
      <c r="K19" s="142">
        <f t="shared" si="3"/>
        <v>115416.64134</v>
      </c>
    </row>
    <row r="20" spans="1:11" ht="15.75" thickBot="1" x14ac:dyDescent="0.3">
      <c r="A20" s="74" t="s">
        <v>14</v>
      </c>
      <c r="B20" s="78" t="s">
        <v>43</v>
      </c>
      <c r="C20" s="81" t="s">
        <v>30</v>
      </c>
      <c r="D20" s="78" t="s">
        <v>41</v>
      </c>
      <c r="E20" s="81" t="s">
        <v>42</v>
      </c>
      <c r="F20" s="78">
        <v>98013</v>
      </c>
      <c r="G20" s="81">
        <v>1100</v>
      </c>
      <c r="H20" s="78">
        <f t="shared" si="0"/>
        <v>96913</v>
      </c>
      <c r="I20" s="81">
        <f t="shared" si="1"/>
        <v>17444.34</v>
      </c>
      <c r="J20" s="88">
        <f t="shared" si="2"/>
        <v>114.35733999999999</v>
      </c>
      <c r="K20" s="88">
        <f t="shared" si="3"/>
        <v>114471.69734</v>
      </c>
    </row>
    <row r="21" spans="1:11" x14ac:dyDescent="0.25">
      <c r="A21" s="72" t="s">
        <v>14</v>
      </c>
      <c r="B21" s="76" t="s">
        <v>27</v>
      </c>
      <c r="C21" s="79" t="s">
        <v>10</v>
      </c>
      <c r="D21" s="76" t="s">
        <v>28</v>
      </c>
      <c r="E21" s="79" t="s">
        <v>29</v>
      </c>
      <c r="F21" s="76">
        <v>97652</v>
      </c>
      <c r="G21" s="79">
        <v>1100</v>
      </c>
      <c r="H21" s="76">
        <f t="shared" si="0"/>
        <v>96552</v>
      </c>
      <c r="I21" s="79">
        <f t="shared" si="1"/>
        <v>17379.36</v>
      </c>
      <c r="J21" s="86">
        <f t="shared" si="2"/>
        <v>113.93136</v>
      </c>
      <c r="K21" s="86">
        <f t="shared" si="3"/>
        <v>114045.29136</v>
      </c>
    </row>
    <row r="22" spans="1:11" ht="15.75" thickBot="1" x14ac:dyDescent="0.3">
      <c r="A22" s="74" t="s">
        <v>14</v>
      </c>
      <c r="B22" s="78" t="s">
        <v>27</v>
      </c>
      <c r="C22" s="81" t="s">
        <v>30</v>
      </c>
      <c r="D22" s="78" t="s">
        <v>39</v>
      </c>
      <c r="E22" s="81" t="s">
        <v>40</v>
      </c>
      <c r="F22" s="78">
        <v>96852</v>
      </c>
      <c r="G22" s="81">
        <v>1100</v>
      </c>
      <c r="H22" s="78">
        <f t="shared" si="0"/>
        <v>95752</v>
      </c>
      <c r="I22" s="81">
        <f t="shared" si="1"/>
        <v>17235.36</v>
      </c>
      <c r="J22" s="88">
        <f t="shared" si="2"/>
        <v>112.98736000000001</v>
      </c>
      <c r="K22" s="88">
        <f t="shared" si="3"/>
        <v>113100.34736</v>
      </c>
    </row>
    <row r="23" spans="1:11" x14ac:dyDescent="0.25">
      <c r="A23" s="72" t="s">
        <v>14</v>
      </c>
      <c r="B23" s="76" t="s">
        <v>116</v>
      </c>
      <c r="C23" s="79" t="s">
        <v>105</v>
      </c>
      <c r="D23" s="76" t="s">
        <v>119</v>
      </c>
      <c r="E23" s="79" t="s">
        <v>106</v>
      </c>
      <c r="F23" s="76">
        <v>90009</v>
      </c>
      <c r="G23" s="79">
        <v>0</v>
      </c>
      <c r="H23" s="76">
        <f t="shared" si="0"/>
        <v>90009</v>
      </c>
      <c r="I23" s="79">
        <f t="shared" si="1"/>
        <v>16201.619999999999</v>
      </c>
      <c r="J23" s="86">
        <f t="shared" si="2"/>
        <v>106.21061999999999</v>
      </c>
      <c r="K23" s="86">
        <f t="shared" si="3"/>
        <v>106316.83061999999</v>
      </c>
    </row>
    <row r="24" spans="1:11" x14ac:dyDescent="0.25">
      <c r="A24" s="73" t="s">
        <v>14</v>
      </c>
      <c r="B24" s="77" t="s">
        <v>116</v>
      </c>
      <c r="C24" s="80" t="s">
        <v>107</v>
      </c>
      <c r="D24" s="77" t="s">
        <v>120</v>
      </c>
      <c r="E24" s="80" t="s">
        <v>108</v>
      </c>
      <c r="F24" s="77">
        <v>89209</v>
      </c>
      <c r="G24" s="80">
        <v>0</v>
      </c>
      <c r="H24" s="77">
        <f t="shared" si="0"/>
        <v>89209</v>
      </c>
      <c r="I24" s="80">
        <f t="shared" si="1"/>
        <v>16057.619999999999</v>
      </c>
      <c r="J24" s="87">
        <f t="shared" si="2"/>
        <v>105.26662</v>
      </c>
      <c r="K24" s="87">
        <f t="shared" si="3"/>
        <v>105371.88661999999</v>
      </c>
    </row>
    <row r="25" spans="1:11" x14ac:dyDescent="0.25">
      <c r="A25" s="73" t="s">
        <v>14</v>
      </c>
      <c r="B25" s="77" t="s">
        <v>116</v>
      </c>
      <c r="C25" s="80" t="s">
        <v>109</v>
      </c>
      <c r="D25" s="77" t="s">
        <v>121</v>
      </c>
      <c r="E25" s="80" t="s">
        <v>110</v>
      </c>
      <c r="F25" s="77">
        <v>90509</v>
      </c>
      <c r="G25" s="80">
        <v>0</v>
      </c>
      <c r="H25" s="77">
        <f t="shared" si="0"/>
        <v>90509</v>
      </c>
      <c r="I25" s="80">
        <f t="shared" si="1"/>
        <v>16291.619999999999</v>
      </c>
      <c r="J25" s="87">
        <f t="shared" si="2"/>
        <v>106.80062</v>
      </c>
      <c r="K25" s="87">
        <f t="shared" si="3"/>
        <v>106907.42061999999</v>
      </c>
    </row>
    <row r="26" spans="1:11" ht="15.75" thickBot="1" x14ac:dyDescent="0.3">
      <c r="A26" s="74" t="s">
        <v>14</v>
      </c>
      <c r="B26" s="78" t="s">
        <v>116</v>
      </c>
      <c r="C26" s="81" t="s">
        <v>111</v>
      </c>
      <c r="D26" s="78" t="s">
        <v>122</v>
      </c>
      <c r="E26" s="81" t="s">
        <v>112</v>
      </c>
      <c r="F26" s="78">
        <v>90509</v>
      </c>
      <c r="G26" s="81">
        <v>0</v>
      </c>
      <c r="H26" s="78">
        <f t="shared" si="0"/>
        <v>90509</v>
      </c>
      <c r="I26" s="81">
        <f t="shared" si="1"/>
        <v>16291.619999999999</v>
      </c>
      <c r="J26" s="88">
        <f t="shared" si="2"/>
        <v>106.80062</v>
      </c>
      <c r="K26" s="88">
        <f t="shared" si="3"/>
        <v>106907.42061999999</v>
      </c>
    </row>
    <row r="27" spans="1:11" s="58" customFormat="1" ht="15" customHeight="1" x14ac:dyDescent="0.25">
      <c r="A27" s="30" t="s">
        <v>52</v>
      </c>
      <c r="B27" s="30" t="s">
        <v>11</v>
      </c>
      <c r="C27" s="30" t="s">
        <v>10</v>
      </c>
      <c r="D27" s="30" t="s">
        <v>12</v>
      </c>
      <c r="E27" s="30" t="s">
        <v>13</v>
      </c>
      <c r="F27" s="30">
        <v>96923</v>
      </c>
      <c r="G27" s="30">
        <v>1100</v>
      </c>
      <c r="H27" s="30">
        <f t="shared" si="0"/>
        <v>95823</v>
      </c>
      <c r="I27" s="30">
        <f t="shared" si="1"/>
        <v>17248.14</v>
      </c>
      <c r="J27" s="21">
        <f t="shared" si="2"/>
        <v>113.07114</v>
      </c>
      <c r="K27" s="21">
        <f t="shared" si="3"/>
        <v>113184.21114</v>
      </c>
    </row>
    <row r="28" spans="1:11" s="58" customFormat="1" ht="15" customHeight="1" x14ac:dyDescent="0.25">
      <c r="A28" s="30" t="s">
        <v>52</v>
      </c>
      <c r="B28" s="30" t="s">
        <v>11</v>
      </c>
      <c r="C28" s="30" t="s">
        <v>30</v>
      </c>
      <c r="D28" s="30" t="s">
        <v>31</v>
      </c>
      <c r="E28" s="30" t="s">
        <v>32</v>
      </c>
      <c r="F28" s="30">
        <v>96123</v>
      </c>
      <c r="G28" s="30">
        <v>1100</v>
      </c>
      <c r="H28" s="30">
        <f t="shared" si="0"/>
        <v>95023</v>
      </c>
      <c r="I28" s="30">
        <f t="shared" si="1"/>
        <v>17104.14</v>
      </c>
      <c r="J28" s="21">
        <f t="shared" si="2"/>
        <v>112.12714</v>
      </c>
      <c r="K28" s="21">
        <f t="shared" si="3"/>
        <v>112239.26714</v>
      </c>
    </row>
    <row r="29" spans="1:11" s="58" customFormat="1" x14ac:dyDescent="0.25">
      <c r="A29" s="30" t="s">
        <v>52</v>
      </c>
      <c r="B29" s="30" t="s">
        <v>11</v>
      </c>
      <c r="C29" s="30" t="s">
        <v>10</v>
      </c>
      <c r="D29" s="30" t="s">
        <v>15</v>
      </c>
      <c r="E29" s="30" t="s">
        <v>16</v>
      </c>
      <c r="F29" s="30">
        <v>96023</v>
      </c>
      <c r="G29" s="30">
        <v>1100</v>
      </c>
      <c r="H29" s="30">
        <f t="shared" si="0"/>
        <v>94923</v>
      </c>
      <c r="I29" s="30">
        <f t="shared" si="1"/>
        <v>17086.14</v>
      </c>
      <c r="J29" s="21">
        <f t="shared" si="2"/>
        <v>112.00914</v>
      </c>
      <c r="K29" s="21">
        <f t="shared" si="3"/>
        <v>112121.14913999999</v>
      </c>
    </row>
    <row r="30" spans="1:11" s="58" customFormat="1" x14ac:dyDescent="0.25">
      <c r="A30" s="30" t="s">
        <v>52</v>
      </c>
      <c r="B30" s="30" t="s">
        <v>11</v>
      </c>
      <c r="C30" s="30" t="s">
        <v>30</v>
      </c>
      <c r="D30" s="30" t="s">
        <v>33</v>
      </c>
      <c r="E30" s="30" t="s">
        <v>34</v>
      </c>
      <c r="F30" s="30">
        <v>95223</v>
      </c>
      <c r="G30" s="30">
        <v>1100</v>
      </c>
      <c r="H30" s="30">
        <f t="shared" si="0"/>
        <v>94123</v>
      </c>
      <c r="I30" s="30">
        <f t="shared" si="1"/>
        <v>16942.14</v>
      </c>
      <c r="J30" s="21">
        <f t="shared" si="2"/>
        <v>111.06514</v>
      </c>
      <c r="K30" s="21">
        <f t="shared" si="3"/>
        <v>111176.20514000001</v>
      </c>
    </row>
    <row r="31" spans="1:11" s="58" customFormat="1" x14ac:dyDescent="0.25">
      <c r="A31" s="30" t="s">
        <v>52</v>
      </c>
      <c r="B31" s="30" t="s">
        <v>17</v>
      </c>
      <c r="C31" s="30" t="s">
        <v>10</v>
      </c>
      <c r="D31" s="30" t="s">
        <v>18</v>
      </c>
      <c r="E31" s="30" t="s">
        <v>19</v>
      </c>
      <c r="F31" s="30">
        <v>96423</v>
      </c>
      <c r="G31" s="30">
        <v>1100</v>
      </c>
      <c r="H31" s="30">
        <f t="shared" si="0"/>
        <v>95323</v>
      </c>
      <c r="I31" s="30">
        <f t="shared" si="1"/>
        <v>17158.14</v>
      </c>
      <c r="J31" s="21">
        <f t="shared" si="2"/>
        <v>112.48114</v>
      </c>
      <c r="K31" s="21">
        <f t="shared" si="3"/>
        <v>112593.62114</v>
      </c>
    </row>
    <row r="32" spans="1:11" s="58" customFormat="1" x14ac:dyDescent="0.25">
      <c r="A32" s="30" t="s">
        <v>52</v>
      </c>
      <c r="B32" s="30" t="s">
        <v>17</v>
      </c>
      <c r="C32" s="30" t="s">
        <v>30</v>
      </c>
      <c r="D32" s="30" t="s">
        <v>35</v>
      </c>
      <c r="E32" s="30" t="s">
        <v>36</v>
      </c>
      <c r="F32" s="30">
        <v>95623</v>
      </c>
      <c r="G32" s="30">
        <v>1100</v>
      </c>
      <c r="H32" s="30">
        <f t="shared" si="0"/>
        <v>94523</v>
      </c>
      <c r="I32" s="30">
        <f t="shared" si="1"/>
        <v>17014.14</v>
      </c>
      <c r="J32" s="21">
        <f t="shared" si="2"/>
        <v>111.53714000000001</v>
      </c>
      <c r="K32" s="21">
        <f t="shared" si="3"/>
        <v>111648.67714</v>
      </c>
    </row>
    <row r="33" spans="1:11" s="58" customFormat="1" x14ac:dyDescent="0.25">
      <c r="A33" s="30" t="s">
        <v>52</v>
      </c>
      <c r="B33" s="30" t="s">
        <v>17</v>
      </c>
      <c r="C33" s="30" t="s">
        <v>10</v>
      </c>
      <c r="D33" s="30" t="s">
        <v>20</v>
      </c>
      <c r="E33" s="30" t="s">
        <v>21</v>
      </c>
      <c r="F33" s="30">
        <v>98248</v>
      </c>
      <c r="G33" s="30">
        <v>1100</v>
      </c>
      <c r="H33" s="30">
        <f t="shared" si="0"/>
        <v>97148</v>
      </c>
      <c r="I33" s="30">
        <f t="shared" si="1"/>
        <v>17486.64</v>
      </c>
      <c r="J33" s="21">
        <f t="shared" si="2"/>
        <v>114.63464</v>
      </c>
      <c r="K33" s="21">
        <f t="shared" si="3"/>
        <v>114749.27464</v>
      </c>
    </row>
    <row r="34" spans="1:11" s="58" customFormat="1" x14ac:dyDescent="0.25">
      <c r="A34" s="30" t="s">
        <v>52</v>
      </c>
      <c r="B34" s="30" t="s">
        <v>17</v>
      </c>
      <c r="C34" s="30" t="s">
        <v>113</v>
      </c>
      <c r="D34" s="30" t="s">
        <v>114</v>
      </c>
      <c r="E34" s="30" t="s">
        <v>115</v>
      </c>
      <c r="F34" s="30">
        <v>97448</v>
      </c>
      <c r="G34" s="30">
        <v>1100</v>
      </c>
      <c r="H34" s="30">
        <f t="shared" si="0"/>
        <v>96348</v>
      </c>
      <c r="I34" s="30">
        <f t="shared" si="1"/>
        <v>17342.64</v>
      </c>
      <c r="J34" s="21">
        <f t="shared" si="2"/>
        <v>113.69064</v>
      </c>
      <c r="K34" s="21">
        <f t="shared" si="3"/>
        <v>113804.33064</v>
      </c>
    </row>
    <row r="35" spans="1:11" s="58" customFormat="1" x14ac:dyDescent="0.25">
      <c r="A35" s="30" t="s">
        <v>52</v>
      </c>
      <c r="B35" s="30" t="s">
        <v>22</v>
      </c>
      <c r="C35" s="30" t="s">
        <v>10</v>
      </c>
      <c r="D35" s="30" t="s">
        <v>23</v>
      </c>
      <c r="E35" s="30" t="s">
        <v>24</v>
      </c>
      <c r="F35" s="30">
        <v>98323</v>
      </c>
      <c r="G35" s="30">
        <v>1100</v>
      </c>
      <c r="H35" s="30">
        <f t="shared" si="0"/>
        <v>97223</v>
      </c>
      <c r="I35" s="30">
        <f t="shared" si="1"/>
        <v>17500.14</v>
      </c>
      <c r="J35" s="21">
        <f t="shared" si="2"/>
        <v>114.72314</v>
      </c>
      <c r="K35" s="21">
        <f t="shared" si="3"/>
        <v>114837.86314</v>
      </c>
    </row>
    <row r="36" spans="1:11" s="58" customFormat="1" x14ac:dyDescent="0.25">
      <c r="A36" s="30" t="s">
        <v>52</v>
      </c>
      <c r="B36" s="30" t="s">
        <v>22</v>
      </c>
      <c r="C36" s="30" t="s">
        <v>30</v>
      </c>
      <c r="D36" s="30" t="s">
        <v>37</v>
      </c>
      <c r="E36" s="30" t="s">
        <v>38</v>
      </c>
      <c r="F36" s="30">
        <v>97523</v>
      </c>
      <c r="G36" s="30">
        <v>1100</v>
      </c>
      <c r="H36" s="30">
        <f t="shared" si="0"/>
        <v>96423</v>
      </c>
      <c r="I36" s="30">
        <f t="shared" si="1"/>
        <v>17356.14</v>
      </c>
      <c r="J36" s="21">
        <f t="shared" si="2"/>
        <v>113.77914</v>
      </c>
      <c r="K36" s="21">
        <f t="shared" si="3"/>
        <v>113892.91914</v>
      </c>
    </row>
    <row r="37" spans="1:11" s="58" customFormat="1" x14ac:dyDescent="0.25">
      <c r="A37" s="30" t="s">
        <v>52</v>
      </c>
      <c r="B37" s="30" t="s">
        <v>136</v>
      </c>
      <c r="C37" s="30" t="s">
        <v>10</v>
      </c>
      <c r="D37" s="30" t="s">
        <v>137</v>
      </c>
      <c r="E37" s="30" t="s">
        <v>138</v>
      </c>
      <c r="F37" s="30">
        <v>94223</v>
      </c>
      <c r="G37" s="30">
        <v>1100</v>
      </c>
      <c r="H37" s="30">
        <f t="shared" si="0"/>
        <v>93123</v>
      </c>
      <c r="I37" s="30">
        <f t="shared" si="1"/>
        <v>16762.14</v>
      </c>
      <c r="J37" s="21">
        <f t="shared" si="2"/>
        <v>109.88514000000001</v>
      </c>
      <c r="K37" s="21">
        <f t="shared" si="3"/>
        <v>109995.02514</v>
      </c>
    </row>
    <row r="38" spans="1:11" s="58" customFormat="1" x14ac:dyDescent="0.25">
      <c r="A38" s="30" t="s">
        <v>52</v>
      </c>
      <c r="B38" s="30" t="s">
        <v>43</v>
      </c>
      <c r="C38" s="30" t="s">
        <v>10</v>
      </c>
      <c r="D38" s="30" t="s">
        <v>25</v>
      </c>
      <c r="E38" s="30" t="s">
        <v>26</v>
      </c>
      <c r="F38" s="30">
        <v>99873</v>
      </c>
      <c r="G38" s="30">
        <v>1100</v>
      </c>
      <c r="H38" s="30">
        <f t="shared" si="0"/>
        <v>98773</v>
      </c>
      <c r="I38" s="30">
        <f t="shared" si="1"/>
        <v>17779.14</v>
      </c>
      <c r="J38" s="21">
        <f t="shared" si="2"/>
        <v>116.55214000000001</v>
      </c>
      <c r="K38" s="21">
        <f t="shared" si="3"/>
        <v>116668.69214</v>
      </c>
    </row>
    <row r="39" spans="1:11" s="58" customFormat="1" x14ac:dyDescent="0.25">
      <c r="A39" s="30" t="s">
        <v>52</v>
      </c>
      <c r="B39" s="30" t="s">
        <v>43</v>
      </c>
      <c r="C39" s="30" t="s">
        <v>30</v>
      </c>
      <c r="D39" s="30" t="s">
        <v>41</v>
      </c>
      <c r="E39" s="30" t="s">
        <v>42</v>
      </c>
      <c r="F39" s="30">
        <v>99073</v>
      </c>
      <c r="G39" s="30">
        <v>1100</v>
      </c>
      <c r="H39" s="30">
        <f t="shared" si="0"/>
        <v>97973</v>
      </c>
      <c r="I39" s="30">
        <f t="shared" si="1"/>
        <v>17635.14</v>
      </c>
      <c r="J39" s="21">
        <f t="shared" si="2"/>
        <v>115.60814000000001</v>
      </c>
      <c r="K39" s="21">
        <f t="shared" si="3"/>
        <v>115723.74814</v>
      </c>
    </row>
    <row r="40" spans="1:11" s="58" customFormat="1" x14ac:dyDescent="0.25">
      <c r="A40" s="30" t="s">
        <v>52</v>
      </c>
      <c r="B40" s="30" t="s">
        <v>27</v>
      </c>
      <c r="C40" s="30" t="s">
        <v>10</v>
      </c>
      <c r="D40" s="30" t="s">
        <v>28</v>
      </c>
      <c r="E40" s="30" t="s">
        <v>29</v>
      </c>
      <c r="F40" s="30">
        <v>98150</v>
      </c>
      <c r="G40" s="30">
        <v>1100</v>
      </c>
      <c r="H40" s="30">
        <f t="shared" si="0"/>
        <v>97050</v>
      </c>
      <c r="I40" s="30">
        <f t="shared" si="1"/>
        <v>17469</v>
      </c>
      <c r="J40" s="21">
        <f t="shared" si="2"/>
        <v>114.51900000000001</v>
      </c>
      <c r="K40" s="21">
        <f t="shared" si="3"/>
        <v>114633.519</v>
      </c>
    </row>
    <row r="41" spans="1:11" s="58" customFormat="1" x14ac:dyDescent="0.25">
      <c r="A41" s="30" t="s">
        <v>52</v>
      </c>
      <c r="B41" s="30" t="s">
        <v>27</v>
      </c>
      <c r="C41" s="30" t="s">
        <v>30</v>
      </c>
      <c r="D41" s="30" t="s">
        <v>39</v>
      </c>
      <c r="E41" s="30" t="s">
        <v>40</v>
      </c>
      <c r="F41" s="30">
        <v>97350</v>
      </c>
      <c r="G41" s="30">
        <v>1100</v>
      </c>
      <c r="H41" s="30">
        <f t="shared" si="0"/>
        <v>96250</v>
      </c>
      <c r="I41" s="30">
        <f t="shared" si="1"/>
        <v>17325</v>
      </c>
      <c r="J41" s="21">
        <f t="shared" si="2"/>
        <v>113.575</v>
      </c>
      <c r="K41" s="21">
        <f t="shared" si="3"/>
        <v>113688.575</v>
      </c>
    </row>
    <row r="42" spans="1:11" s="58" customFormat="1" x14ac:dyDescent="0.25">
      <c r="A42" s="30" t="s">
        <v>52</v>
      </c>
      <c r="B42" s="30"/>
      <c r="C42" s="30" t="s">
        <v>105</v>
      </c>
      <c r="D42" s="30" t="s">
        <v>119</v>
      </c>
      <c r="E42" s="30" t="s">
        <v>106</v>
      </c>
      <c r="F42" s="30">
        <v>91523</v>
      </c>
      <c r="G42" s="30">
        <v>0</v>
      </c>
      <c r="H42" s="30">
        <f t="shared" si="0"/>
        <v>91523</v>
      </c>
      <c r="I42" s="30">
        <f t="shared" si="1"/>
        <v>16474.14</v>
      </c>
      <c r="J42" s="21">
        <f t="shared" si="2"/>
        <v>107.99714</v>
      </c>
      <c r="K42" s="21">
        <f t="shared" si="3"/>
        <v>108105.13714000001</v>
      </c>
    </row>
    <row r="43" spans="1:11" s="58" customFormat="1" x14ac:dyDescent="0.25">
      <c r="A43" s="30" t="s">
        <v>52</v>
      </c>
      <c r="B43" s="30"/>
      <c r="C43" s="30" t="s">
        <v>107</v>
      </c>
      <c r="D43" s="30" t="s">
        <v>120</v>
      </c>
      <c r="E43" s="30" t="s">
        <v>108</v>
      </c>
      <c r="F43" s="30">
        <v>90723</v>
      </c>
      <c r="G43" s="30">
        <v>0</v>
      </c>
      <c r="H43" s="30">
        <f t="shared" si="0"/>
        <v>90723</v>
      </c>
      <c r="I43" s="30">
        <f t="shared" si="1"/>
        <v>16330.14</v>
      </c>
      <c r="J43" s="21">
        <f t="shared" si="2"/>
        <v>107.05314</v>
      </c>
      <c r="K43" s="21">
        <f t="shared" si="3"/>
        <v>107160.19314</v>
      </c>
    </row>
    <row r="44" spans="1:11" s="58" customFormat="1" x14ac:dyDescent="0.25">
      <c r="A44" s="30" t="s">
        <v>52</v>
      </c>
      <c r="B44" s="30"/>
      <c r="C44" s="30" t="s">
        <v>109</v>
      </c>
      <c r="D44" s="30" t="s">
        <v>121</v>
      </c>
      <c r="E44" s="30" t="s">
        <v>110</v>
      </c>
      <c r="F44" s="30">
        <v>92023</v>
      </c>
      <c r="G44" s="30">
        <v>0</v>
      </c>
      <c r="H44" s="30">
        <f t="shared" si="0"/>
        <v>92023</v>
      </c>
      <c r="I44" s="30">
        <f t="shared" si="1"/>
        <v>16564.14</v>
      </c>
      <c r="J44" s="21">
        <f t="shared" si="2"/>
        <v>108.58714000000001</v>
      </c>
      <c r="K44" s="21">
        <f t="shared" si="3"/>
        <v>108695.72714</v>
      </c>
    </row>
    <row r="45" spans="1:11" s="58" customFormat="1" x14ac:dyDescent="0.25">
      <c r="A45" s="122" t="s">
        <v>52</v>
      </c>
      <c r="B45" s="122"/>
      <c r="C45" s="122" t="s">
        <v>111</v>
      </c>
      <c r="D45" s="122" t="s">
        <v>122</v>
      </c>
      <c r="E45" s="122" t="s">
        <v>112</v>
      </c>
      <c r="F45" s="122">
        <v>92023</v>
      </c>
      <c r="G45" s="122">
        <v>0</v>
      </c>
      <c r="H45" s="122">
        <f t="shared" si="0"/>
        <v>92023</v>
      </c>
      <c r="I45" s="122">
        <f t="shared" si="1"/>
        <v>16564.14</v>
      </c>
      <c r="J45" s="123">
        <f t="shared" si="2"/>
        <v>108.58714000000001</v>
      </c>
      <c r="K45" s="123">
        <f t="shared" si="3"/>
        <v>108695.72714</v>
      </c>
    </row>
    <row r="46" spans="1:11" s="6" customFormat="1" x14ac:dyDescent="0.25">
      <c r="A46" s="30" t="s">
        <v>96</v>
      </c>
      <c r="B46" s="30" t="s">
        <v>11</v>
      </c>
      <c r="C46" s="30" t="s">
        <v>10</v>
      </c>
      <c r="D46" s="30" t="s">
        <v>12</v>
      </c>
      <c r="E46" s="30" t="s">
        <v>13</v>
      </c>
      <c r="F46" s="30">
        <v>92511</v>
      </c>
      <c r="G46" s="30">
        <v>1100</v>
      </c>
      <c r="H46" s="30">
        <f t="shared" si="0"/>
        <v>91411</v>
      </c>
      <c r="I46" s="30">
        <f t="shared" si="1"/>
        <v>16453.98</v>
      </c>
      <c r="J46" s="21">
        <f t="shared" si="2"/>
        <v>107.86498</v>
      </c>
      <c r="K46" s="21">
        <f t="shared" si="3"/>
        <v>107972.84497999999</v>
      </c>
    </row>
    <row r="47" spans="1:11" s="6" customFormat="1" x14ac:dyDescent="0.25">
      <c r="A47" s="30" t="s">
        <v>96</v>
      </c>
      <c r="B47" s="30" t="s">
        <v>11</v>
      </c>
      <c r="C47" s="30" t="s">
        <v>30</v>
      </c>
      <c r="D47" s="30" t="s">
        <v>31</v>
      </c>
      <c r="E47" s="30" t="s">
        <v>32</v>
      </c>
      <c r="F47" s="30">
        <v>91711</v>
      </c>
      <c r="G47" s="30">
        <v>1100</v>
      </c>
      <c r="H47" s="30">
        <f t="shared" si="0"/>
        <v>90611</v>
      </c>
      <c r="I47" s="30">
        <f t="shared" si="1"/>
        <v>16309.98</v>
      </c>
      <c r="J47" s="21">
        <f t="shared" si="2"/>
        <v>106.92098</v>
      </c>
      <c r="K47" s="21">
        <f t="shared" si="3"/>
        <v>107027.90097999999</v>
      </c>
    </row>
    <row r="48" spans="1:11" s="6" customFormat="1" x14ac:dyDescent="0.25">
      <c r="A48" s="30" t="s">
        <v>96</v>
      </c>
      <c r="B48" s="30" t="s">
        <v>11</v>
      </c>
      <c r="C48" s="30" t="s">
        <v>10</v>
      </c>
      <c r="D48" s="30" t="s">
        <v>15</v>
      </c>
      <c r="E48" s="30" t="s">
        <v>16</v>
      </c>
      <c r="F48" s="30">
        <v>91711</v>
      </c>
      <c r="G48" s="30">
        <v>1100</v>
      </c>
      <c r="H48" s="30">
        <f t="shared" si="0"/>
        <v>90611</v>
      </c>
      <c r="I48" s="30">
        <f t="shared" si="1"/>
        <v>16309.98</v>
      </c>
      <c r="J48" s="21">
        <f t="shared" si="2"/>
        <v>106.92098</v>
      </c>
      <c r="K48" s="21">
        <f t="shared" si="3"/>
        <v>107027.90097999999</v>
      </c>
    </row>
    <row r="49" spans="1:11" s="6" customFormat="1" x14ac:dyDescent="0.25">
      <c r="A49" s="30" t="s">
        <v>96</v>
      </c>
      <c r="B49" s="30" t="s">
        <v>11</v>
      </c>
      <c r="C49" s="30" t="s">
        <v>30</v>
      </c>
      <c r="D49" s="30" t="s">
        <v>33</v>
      </c>
      <c r="E49" s="30" t="s">
        <v>34</v>
      </c>
      <c r="F49" s="30">
        <v>90911</v>
      </c>
      <c r="G49" s="30">
        <v>1100</v>
      </c>
      <c r="H49" s="30">
        <f t="shared" si="0"/>
        <v>89811</v>
      </c>
      <c r="I49" s="30">
        <f t="shared" si="1"/>
        <v>16165.98</v>
      </c>
      <c r="J49" s="21">
        <f t="shared" si="2"/>
        <v>105.97698</v>
      </c>
      <c r="K49" s="21">
        <f t="shared" si="3"/>
        <v>106082.95698</v>
      </c>
    </row>
    <row r="50" spans="1:11" s="177" customFormat="1" x14ac:dyDescent="0.25">
      <c r="A50" s="173" t="s">
        <v>96</v>
      </c>
      <c r="B50" s="174" t="s">
        <v>17</v>
      </c>
      <c r="C50" s="174" t="s">
        <v>10</v>
      </c>
      <c r="D50" s="174" t="s">
        <v>18</v>
      </c>
      <c r="E50" s="174" t="s">
        <v>19</v>
      </c>
      <c r="F50" s="174">
        <v>93401</v>
      </c>
      <c r="G50" s="174">
        <v>1100</v>
      </c>
      <c r="H50" s="174">
        <f t="shared" si="0"/>
        <v>92301</v>
      </c>
      <c r="I50" s="174">
        <f t="shared" si="1"/>
        <v>16614.18</v>
      </c>
      <c r="J50" s="175">
        <f t="shared" si="2"/>
        <v>108.91517999999999</v>
      </c>
      <c r="K50" s="176">
        <f t="shared" si="3"/>
        <v>109024.09517999999</v>
      </c>
    </row>
    <row r="51" spans="1:11" s="6" customFormat="1" x14ac:dyDescent="0.25">
      <c r="A51" s="29" t="s">
        <v>96</v>
      </c>
      <c r="B51" s="30" t="s">
        <v>17</v>
      </c>
      <c r="C51" s="30" t="s">
        <v>30</v>
      </c>
      <c r="D51" s="30" t="s">
        <v>35</v>
      </c>
      <c r="E51" s="30" t="s">
        <v>36</v>
      </c>
      <c r="F51" s="30">
        <v>92601</v>
      </c>
      <c r="G51" s="30">
        <v>1100</v>
      </c>
      <c r="H51" s="30">
        <f t="shared" si="0"/>
        <v>91501</v>
      </c>
      <c r="I51" s="30">
        <f t="shared" si="1"/>
        <v>16470.18</v>
      </c>
      <c r="J51" s="21">
        <f t="shared" si="2"/>
        <v>107.97117999999999</v>
      </c>
      <c r="K51" s="22">
        <f t="shared" si="3"/>
        <v>108079.15117999999</v>
      </c>
    </row>
    <row r="52" spans="1:11" s="6" customFormat="1" x14ac:dyDescent="0.25">
      <c r="A52" s="29" t="s">
        <v>96</v>
      </c>
      <c r="B52" s="30" t="s">
        <v>17</v>
      </c>
      <c r="C52" s="30" t="s">
        <v>10</v>
      </c>
      <c r="D52" s="30" t="s">
        <v>20</v>
      </c>
      <c r="E52" s="30" t="s">
        <v>21</v>
      </c>
      <c r="F52" s="30">
        <v>96176</v>
      </c>
      <c r="G52" s="30">
        <v>1100</v>
      </c>
      <c r="H52" s="30">
        <f t="shared" si="0"/>
        <v>95076</v>
      </c>
      <c r="I52" s="30">
        <f t="shared" si="1"/>
        <v>17113.68</v>
      </c>
      <c r="J52" s="21">
        <f t="shared" si="2"/>
        <v>112.18968</v>
      </c>
      <c r="K52" s="22">
        <f t="shared" si="3"/>
        <v>112301.86967999999</v>
      </c>
    </row>
    <row r="53" spans="1:11" s="6" customFormat="1" x14ac:dyDescent="0.25">
      <c r="A53" s="29" t="s">
        <v>96</v>
      </c>
      <c r="B53" s="30" t="s">
        <v>17</v>
      </c>
      <c r="C53" s="30" t="s">
        <v>113</v>
      </c>
      <c r="D53" s="30" t="s">
        <v>114</v>
      </c>
      <c r="E53" s="30" t="s">
        <v>115</v>
      </c>
      <c r="F53" s="30">
        <v>95376</v>
      </c>
      <c r="G53" s="30">
        <v>1100</v>
      </c>
      <c r="H53" s="30">
        <f t="shared" si="0"/>
        <v>94276</v>
      </c>
      <c r="I53" s="30">
        <f t="shared" si="1"/>
        <v>16969.68</v>
      </c>
      <c r="J53" s="21">
        <f t="shared" si="2"/>
        <v>111.24567999999999</v>
      </c>
      <c r="K53" s="22">
        <f t="shared" si="3"/>
        <v>111356.92567999999</v>
      </c>
    </row>
    <row r="54" spans="1:11" s="6" customFormat="1" x14ac:dyDescent="0.25">
      <c r="A54" s="29" t="s">
        <v>96</v>
      </c>
      <c r="B54" s="30" t="s">
        <v>22</v>
      </c>
      <c r="C54" s="30" t="s">
        <v>10</v>
      </c>
      <c r="D54" s="30" t="s">
        <v>23</v>
      </c>
      <c r="E54" s="30" t="s">
        <v>24</v>
      </c>
      <c r="F54" s="30">
        <v>95751</v>
      </c>
      <c r="G54" s="30">
        <v>1100</v>
      </c>
      <c r="H54" s="30">
        <f t="shared" si="0"/>
        <v>94651</v>
      </c>
      <c r="I54" s="30">
        <f t="shared" si="1"/>
        <v>17037.18</v>
      </c>
      <c r="J54" s="21">
        <f t="shared" si="2"/>
        <v>111.68817999999999</v>
      </c>
      <c r="K54" s="22">
        <f t="shared" si="3"/>
        <v>111799.86817999999</v>
      </c>
    </row>
    <row r="55" spans="1:11" s="6" customFormat="1" x14ac:dyDescent="0.25">
      <c r="A55" s="29" t="s">
        <v>96</v>
      </c>
      <c r="B55" s="30" t="s">
        <v>22</v>
      </c>
      <c r="C55" s="30" t="s">
        <v>30</v>
      </c>
      <c r="D55" s="30" t="s">
        <v>37</v>
      </c>
      <c r="E55" s="30" t="s">
        <v>38</v>
      </c>
      <c r="F55" s="30">
        <v>94951</v>
      </c>
      <c r="G55" s="30">
        <v>1100</v>
      </c>
      <c r="H55" s="30">
        <f t="shared" si="0"/>
        <v>93851</v>
      </c>
      <c r="I55" s="30">
        <f t="shared" si="1"/>
        <v>16893.18</v>
      </c>
      <c r="J55" s="21">
        <f t="shared" si="2"/>
        <v>110.74418</v>
      </c>
      <c r="K55" s="22">
        <f t="shared" si="3"/>
        <v>110854.92417999999</v>
      </c>
    </row>
    <row r="56" spans="1:11" s="6" customFormat="1" x14ac:dyDescent="0.25">
      <c r="A56" s="29" t="s">
        <v>96</v>
      </c>
      <c r="B56" s="30" t="s">
        <v>136</v>
      </c>
      <c r="C56" s="30" t="s">
        <v>10</v>
      </c>
      <c r="D56" s="30" t="s">
        <v>137</v>
      </c>
      <c r="E56" s="30" t="s">
        <v>138</v>
      </c>
      <c r="F56" s="30">
        <v>89911</v>
      </c>
      <c r="G56" s="137">
        <v>1100</v>
      </c>
      <c r="H56" s="136">
        <f t="shared" si="0"/>
        <v>88811</v>
      </c>
      <c r="I56" s="137">
        <f t="shared" si="1"/>
        <v>15985.98</v>
      </c>
      <c r="J56" s="138">
        <f t="shared" si="2"/>
        <v>104.79698</v>
      </c>
      <c r="K56" s="138">
        <f t="shared" si="3"/>
        <v>104901.77698</v>
      </c>
    </row>
    <row r="57" spans="1:11" s="6" customFormat="1" x14ac:dyDescent="0.25">
      <c r="A57" s="29" t="s">
        <v>96</v>
      </c>
      <c r="B57" s="30" t="s">
        <v>43</v>
      </c>
      <c r="C57" s="30" t="s">
        <v>10</v>
      </c>
      <c r="D57" s="30" t="s">
        <v>25</v>
      </c>
      <c r="E57" s="30" t="s">
        <v>26</v>
      </c>
      <c r="F57" s="30">
        <v>97601</v>
      </c>
      <c r="G57" s="30">
        <v>1100</v>
      </c>
      <c r="H57" s="30">
        <f t="shared" si="0"/>
        <v>96501</v>
      </c>
      <c r="I57" s="30">
        <f t="shared" si="1"/>
        <v>17370.18</v>
      </c>
      <c r="J57" s="21">
        <f t="shared" si="2"/>
        <v>113.87118</v>
      </c>
      <c r="K57" s="22">
        <f t="shared" si="3"/>
        <v>113985.05117999999</v>
      </c>
    </row>
    <row r="58" spans="1:11" s="6" customFormat="1" x14ac:dyDescent="0.25">
      <c r="A58" s="29" t="s">
        <v>96</v>
      </c>
      <c r="B58" s="30" t="s">
        <v>43</v>
      </c>
      <c r="C58" s="30" t="s">
        <v>30</v>
      </c>
      <c r="D58" s="30" t="s">
        <v>41</v>
      </c>
      <c r="E58" s="30" t="s">
        <v>42</v>
      </c>
      <c r="F58" s="30">
        <v>96801</v>
      </c>
      <c r="G58" s="30">
        <v>1100</v>
      </c>
      <c r="H58" s="30">
        <f t="shared" si="0"/>
        <v>95701</v>
      </c>
      <c r="I58" s="30">
        <f t="shared" si="1"/>
        <v>17226.18</v>
      </c>
      <c r="J58" s="21">
        <f t="shared" si="2"/>
        <v>112.92717999999999</v>
      </c>
      <c r="K58" s="22">
        <f t="shared" si="3"/>
        <v>113040.10717999999</v>
      </c>
    </row>
    <row r="59" spans="1:11" s="6" customFormat="1" x14ac:dyDescent="0.25">
      <c r="A59" s="29" t="s">
        <v>96</v>
      </c>
      <c r="B59" s="30" t="s">
        <v>27</v>
      </c>
      <c r="C59" s="30" t="s">
        <v>10</v>
      </c>
      <c r="D59" s="30" t="s">
        <v>28</v>
      </c>
      <c r="E59" s="30" t="s">
        <v>29</v>
      </c>
      <c r="F59" s="30">
        <v>96048</v>
      </c>
      <c r="G59" s="30">
        <v>1100</v>
      </c>
      <c r="H59" s="30">
        <f t="shared" si="0"/>
        <v>94948</v>
      </c>
      <c r="I59" s="30">
        <f t="shared" si="1"/>
        <v>17090.64</v>
      </c>
      <c r="J59" s="21">
        <f t="shared" si="2"/>
        <v>112.03864</v>
      </c>
      <c r="K59" s="22">
        <f t="shared" si="3"/>
        <v>112150.67864</v>
      </c>
    </row>
    <row r="60" spans="1:11" s="6" customFormat="1" x14ac:dyDescent="0.25">
      <c r="A60" s="29" t="s">
        <v>96</v>
      </c>
      <c r="B60" s="30" t="s">
        <v>27</v>
      </c>
      <c r="C60" s="30" t="s">
        <v>30</v>
      </c>
      <c r="D60" s="30" t="s">
        <v>39</v>
      </c>
      <c r="E60" s="30" t="s">
        <v>40</v>
      </c>
      <c r="F60" s="30">
        <v>95248</v>
      </c>
      <c r="G60" s="30">
        <v>1100</v>
      </c>
      <c r="H60" s="30">
        <f t="shared" si="0"/>
        <v>94148</v>
      </c>
      <c r="I60" s="30">
        <f t="shared" si="1"/>
        <v>16946.64</v>
      </c>
      <c r="J60" s="21">
        <f t="shared" si="2"/>
        <v>111.09464</v>
      </c>
      <c r="K60" s="22">
        <f t="shared" si="3"/>
        <v>111205.73464</v>
      </c>
    </row>
    <row r="61" spans="1:11" s="6" customFormat="1" x14ac:dyDescent="0.25">
      <c r="A61" s="29" t="s">
        <v>96</v>
      </c>
      <c r="B61" s="30"/>
      <c r="C61" s="30" t="s">
        <v>105</v>
      </c>
      <c r="D61" s="30" t="s">
        <v>119</v>
      </c>
      <c r="E61" s="30" t="s">
        <v>106</v>
      </c>
      <c r="F61" s="30">
        <v>88501</v>
      </c>
      <c r="G61" s="30">
        <v>0</v>
      </c>
      <c r="H61" s="30">
        <f t="shared" si="0"/>
        <v>88501</v>
      </c>
      <c r="I61" s="30">
        <f t="shared" si="1"/>
        <v>15930.18</v>
      </c>
      <c r="J61" s="21">
        <f t="shared" si="2"/>
        <v>104.43118</v>
      </c>
      <c r="K61" s="22">
        <f t="shared" si="3"/>
        <v>104535.61117999999</v>
      </c>
    </row>
    <row r="62" spans="1:11" s="6" customFormat="1" x14ac:dyDescent="0.25">
      <c r="A62" s="29" t="s">
        <v>96</v>
      </c>
      <c r="B62" s="30"/>
      <c r="C62" s="30" t="s">
        <v>107</v>
      </c>
      <c r="D62" s="30" t="s">
        <v>120</v>
      </c>
      <c r="E62" s="30" t="s">
        <v>108</v>
      </c>
      <c r="F62" s="30">
        <v>87701</v>
      </c>
      <c r="G62" s="30">
        <v>0</v>
      </c>
      <c r="H62" s="30">
        <f t="shared" si="0"/>
        <v>87701</v>
      </c>
      <c r="I62" s="30">
        <f t="shared" si="1"/>
        <v>15786.18</v>
      </c>
      <c r="J62" s="21">
        <f t="shared" si="2"/>
        <v>103.48718</v>
      </c>
      <c r="K62" s="22">
        <f t="shared" si="3"/>
        <v>103590.66717999999</v>
      </c>
    </row>
    <row r="63" spans="1:11" s="6" customFormat="1" x14ac:dyDescent="0.25">
      <c r="A63" s="29" t="s">
        <v>96</v>
      </c>
      <c r="B63" s="30"/>
      <c r="C63" s="30" t="s">
        <v>109</v>
      </c>
      <c r="D63" s="30" t="s">
        <v>121</v>
      </c>
      <c r="E63" s="30" t="s">
        <v>110</v>
      </c>
      <c r="F63" s="30">
        <v>89001</v>
      </c>
      <c r="G63" s="30">
        <v>0</v>
      </c>
      <c r="H63" s="30">
        <f t="shared" si="0"/>
        <v>89001</v>
      </c>
      <c r="I63" s="30">
        <f t="shared" si="1"/>
        <v>16020.18</v>
      </c>
      <c r="J63" s="21">
        <f t="shared" si="2"/>
        <v>105.02118</v>
      </c>
      <c r="K63" s="22">
        <f t="shared" si="3"/>
        <v>105126.20117999999</v>
      </c>
    </row>
    <row r="64" spans="1:11" s="6" customFormat="1" ht="15.75" thickBot="1" x14ac:dyDescent="0.3">
      <c r="A64" s="31" t="s">
        <v>96</v>
      </c>
      <c r="B64" s="32"/>
      <c r="C64" s="32" t="s">
        <v>111</v>
      </c>
      <c r="D64" s="32" t="s">
        <v>122</v>
      </c>
      <c r="E64" s="32" t="s">
        <v>112</v>
      </c>
      <c r="F64" s="32">
        <v>89001</v>
      </c>
      <c r="G64" s="32">
        <v>0</v>
      </c>
      <c r="H64" s="32">
        <f t="shared" si="0"/>
        <v>89001</v>
      </c>
      <c r="I64" s="32">
        <f t="shared" si="1"/>
        <v>16020.18</v>
      </c>
      <c r="J64" s="23">
        <f t="shared" si="2"/>
        <v>105.02118</v>
      </c>
      <c r="K64" s="24">
        <f t="shared" si="3"/>
        <v>105126.20117999999</v>
      </c>
    </row>
    <row r="65" spans="1:11" s="58" customFormat="1" ht="15.75" thickBot="1" x14ac:dyDescent="0.3">
      <c r="A65" s="191" t="s">
        <v>53</v>
      </c>
      <c r="B65" s="192"/>
      <c r="C65" s="192"/>
      <c r="D65" s="193"/>
      <c r="K65" s="7"/>
    </row>
    <row r="66" spans="1:11" s="58" customFormat="1" ht="60.75" thickBot="1" x14ac:dyDescent="0.3">
      <c r="A66" s="107" t="s">
        <v>54</v>
      </c>
      <c r="B66" s="108" t="s">
        <v>89</v>
      </c>
      <c r="C66" s="109" t="s">
        <v>90</v>
      </c>
      <c r="E66" s="199" t="s">
        <v>97</v>
      </c>
      <c r="F66" s="200"/>
      <c r="K66" s="7"/>
    </row>
    <row r="67" spans="1:11" s="58" customFormat="1" x14ac:dyDescent="0.25">
      <c r="A67" s="117" t="s">
        <v>55</v>
      </c>
      <c r="B67" s="105" t="s">
        <v>123</v>
      </c>
      <c r="C67" s="106">
        <v>200</v>
      </c>
      <c r="E67" s="89" t="s">
        <v>101</v>
      </c>
      <c r="F67" s="92">
        <v>1100</v>
      </c>
      <c r="K67" s="7"/>
    </row>
    <row r="68" spans="1:11" s="58" customFormat="1" ht="15.75" thickBot="1" x14ac:dyDescent="0.3">
      <c r="A68" s="118" t="s">
        <v>56</v>
      </c>
      <c r="B68" s="93" t="s">
        <v>124</v>
      </c>
      <c r="C68" s="101">
        <v>450</v>
      </c>
      <c r="E68" s="119" t="s">
        <v>103</v>
      </c>
      <c r="F68" s="94">
        <v>500</v>
      </c>
      <c r="K68" s="7"/>
    </row>
    <row r="69" spans="1:11" s="58" customFormat="1" ht="15.75" thickBot="1" x14ac:dyDescent="0.3">
      <c r="A69" s="118" t="s">
        <v>57</v>
      </c>
      <c r="B69" s="93" t="s">
        <v>125</v>
      </c>
      <c r="C69" s="101">
        <v>500</v>
      </c>
      <c r="E69" s="121" t="s">
        <v>135</v>
      </c>
      <c r="F69" s="91">
        <v>1600</v>
      </c>
      <c r="K69" s="7"/>
    </row>
    <row r="70" spans="1:11" s="58" customFormat="1" x14ac:dyDescent="0.25">
      <c r="A70" s="118" t="s">
        <v>58</v>
      </c>
      <c r="B70" s="93" t="s">
        <v>126</v>
      </c>
      <c r="C70" s="101">
        <v>550</v>
      </c>
      <c r="E70" s="127"/>
      <c r="F70" s="127"/>
      <c r="K70" s="7"/>
    </row>
    <row r="71" spans="1:11" s="58" customFormat="1" x14ac:dyDescent="0.25">
      <c r="A71" s="118" t="s">
        <v>59</v>
      </c>
      <c r="B71" s="93" t="s">
        <v>127</v>
      </c>
      <c r="C71" s="101">
        <v>650</v>
      </c>
      <c r="K71" s="7"/>
    </row>
    <row r="72" spans="1:11" s="58" customFormat="1" x14ac:dyDescent="0.25">
      <c r="A72" s="118" t="s">
        <v>61</v>
      </c>
      <c r="B72" s="93" t="s">
        <v>128</v>
      </c>
      <c r="C72" s="101">
        <v>750</v>
      </c>
      <c r="G72" s="58" t="s">
        <v>60</v>
      </c>
      <c r="K72" s="7"/>
    </row>
    <row r="73" spans="1:11" s="58" customFormat="1" x14ac:dyDescent="0.25">
      <c r="A73" s="118" t="s">
        <v>62</v>
      </c>
      <c r="B73" s="93" t="s">
        <v>129</v>
      </c>
      <c r="C73" s="101">
        <v>850</v>
      </c>
      <c r="K73" s="7"/>
    </row>
    <row r="74" spans="1:11" s="58" customFormat="1" x14ac:dyDescent="0.25">
      <c r="A74" s="118" t="s">
        <v>63</v>
      </c>
      <c r="B74" s="93" t="s">
        <v>130</v>
      </c>
      <c r="C74" s="101">
        <v>950</v>
      </c>
      <c r="K74" s="7"/>
    </row>
    <row r="75" spans="1:11" s="58" customFormat="1" x14ac:dyDescent="0.25">
      <c r="A75" s="118" t="s">
        <v>64</v>
      </c>
      <c r="B75" s="93" t="s">
        <v>131</v>
      </c>
      <c r="C75" s="101">
        <v>1000</v>
      </c>
      <c r="K75" s="7"/>
    </row>
    <row r="76" spans="1:11" s="58" customFormat="1" x14ac:dyDescent="0.25">
      <c r="A76" s="118" t="s">
        <v>65</v>
      </c>
      <c r="B76" s="93" t="s">
        <v>132</v>
      </c>
      <c r="C76" s="101">
        <v>1050</v>
      </c>
      <c r="K76" s="7"/>
    </row>
    <row r="77" spans="1:11" s="58" customFormat="1" x14ac:dyDescent="0.25">
      <c r="A77" s="118" t="s">
        <v>66</v>
      </c>
      <c r="B77" s="93" t="s">
        <v>133</v>
      </c>
      <c r="C77" s="101">
        <v>1100</v>
      </c>
      <c r="K77" s="7"/>
    </row>
    <row r="78" spans="1:11" s="58" customFormat="1" ht="15.75" thickBot="1" x14ac:dyDescent="0.3">
      <c r="A78" s="94" t="s">
        <v>118</v>
      </c>
      <c r="B78" s="94" t="s">
        <v>134</v>
      </c>
      <c r="C78" s="102">
        <v>1200</v>
      </c>
      <c r="K78" s="7"/>
    </row>
    <row r="79" spans="1:11" s="58" customFormat="1" ht="24.75" customHeight="1" x14ac:dyDescent="0.25">
      <c r="A79" s="213" t="s">
        <v>67</v>
      </c>
      <c r="B79" s="214"/>
      <c r="C79" s="214"/>
      <c r="D79" s="214"/>
      <c r="E79" s="214"/>
      <c r="F79" s="214"/>
      <c r="G79" s="214"/>
      <c r="H79" s="214"/>
      <c r="I79" s="214"/>
      <c r="K79" s="7"/>
    </row>
    <row r="80" spans="1:11" s="42" customFormat="1" ht="45" customHeight="1" x14ac:dyDescent="0.25">
      <c r="A80" s="215" t="s">
        <v>86</v>
      </c>
      <c r="B80" s="216"/>
      <c r="C80" s="216"/>
      <c r="D80" s="216"/>
      <c r="E80" s="216"/>
      <c r="F80" s="216"/>
      <c r="G80" s="216"/>
      <c r="H80" s="216"/>
      <c r="I80" s="216"/>
      <c r="J80" s="216"/>
      <c r="K80" s="217"/>
    </row>
    <row r="81" spans="1:11" s="42" customFormat="1" ht="39" customHeight="1" x14ac:dyDescent="0.25">
      <c r="A81" s="215" t="s">
        <v>87</v>
      </c>
      <c r="B81" s="216"/>
      <c r="C81" s="216"/>
      <c r="D81" s="216"/>
      <c r="E81" s="216"/>
      <c r="F81" s="216"/>
      <c r="G81" s="216"/>
      <c r="H81" s="216"/>
      <c r="I81" s="216"/>
      <c r="J81" s="216"/>
      <c r="K81" s="217"/>
    </row>
    <row r="82" spans="1:11" s="58" customFormat="1" x14ac:dyDescent="0.25">
      <c r="A82" s="10" t="s">
        <v>68</v>
      </c>
      <c r="B82" s="11"/>
      <c r="C82" s="11"/>
      <c r="D82" s="11"/>
      <c r="E82" s="13"/>
      <c r="F82" s="13"/>
      <c r="G82" s="13"/>
      <c r="H82" s="12"/>
      <c r="I82" s="12"/>
      <c r="J82" s="8"/>
      <c r="K82" s="9"/>
    </row>
    <row r="83" spans="1:11" s="58" customFormat="1" ht="15" customHeight="1" x14ac:dyDescent="0.25">
      <c r="A83" s="208" t="s">
        <v>91</v>
      </c>
      <c r="B83" s="209"/>
      <c r="C83" s="209"/>
      <c r="D83" s="209"/>
      <c r="E83" s="209"/>
      <c r="F83" s="209"/>
      <c r="G83" s="209"/>
      <c r="H83" s="209"/>
      <c r="I83" s="209"/>
      <c r="J83" s="209"/>
      <c r="K83" s="210"/>
    </row>
    <row r="84" spans="1:11" s="58" customFormat="1" ht="76.5" customHeight="1" x14ac:dyDescent="0.25">
      <c r="A84" s="208" t="s">
        <v>88</v>
      </c>
      <c r="B84" s="209"/>
      <c r="C84" s="209"/>
      <c r="D84" s="209"/>
      <c r="E84" s="209"/>
      <c r="F84" s="209"/>
      <c r="G84" s="209"/>
      <c r="H84" s="209"/>
      <c r="I84" s="209"/>
      <c r="J84" s="209"/>
      <c r="K84" s="210"/>
    </row>
    <row r="85" spans="1:11" s="58" customFormat="1" x14ac:dyDescent="0.25">
      <c r="A85" s="10" t="s">
        <v>69</v>
      </c>
      <c r="B85" s="11"/>
      <c r="C85" s="11"/>
      <c r="D85" s="11"/>
      <c r="E85" s="11"/>
      <c r="F85" s="12"/>
      <c r="G85" s="12"/>
      <c r="H85" s="8"/>
      <c r="I85" s="12"/>
      <c r="J85" s="8"/>
      <c r="K85" s="9"/>
    </row>
    <row r="86" spans="1:11" s="58" customFormat="1" x14ac:dyDescent="0.25">
      <c r="A86" s="10" t="s">
        <v>70</v>
      </c>
      <c r="B86" s="11"/>
      <c r="C86" s="11"/>
      <c r="D86" s="11"/>
      <c r="E86" s="11"/>
      <c r="F86" s="12"/>
      <c r="G86" s="13"/>
      <c r="H86" s="12"/>
      <c r="I86" s="8"/>
      <c r="J86" s="8"/>
      <c r="K86" s="9"/>
    </row>
    <row r="87" spans="1:11" s="58" customFormat="1" x14ac:dyDescent="0.25">
      <c r="A87" s="10" t="s">
        <v>71</v>
      </c>
      <c r="B87" s="11"/>
      <c r="C87" s="11"/>
      <c r="D87" s="11"/>
      <c r="E87" s="11"/>
      <c r="F87" s="12"/>
      <c r="G87" s="13"/>
      <c r="H87" s="12"/>
      <c r="I87" s="8"/>
      <c r="J87" s="8"/>
      <c r="K87" s="9"/>
    </row>
    <row r="88" spans="1:11" s="58" customFormat="1" x14ac:dyDescent="0.25">
      <c r="A88" s="10" t="s">
        <v>72</v>
      </c>
      <c r="B88" s="11"/>
      <c r="C88" s="11"/>
      <c r="D88" s="11"/>
      <c r="E88" s="11"/>
      <c r="F88" s="12"/>
      <c r="G88" s="12"/>
      <c r="H88" s="12"/>
      <c r="I88" s="8"/>
      <c r="J88" s="8"/>
      <c r="K88" s="9"/>
    </row>
    <row r="89" spans="1:11" s="6" customFormat="1" x14ac:dyDescent="0.25">
      <c r="A89" s="10" t="s">
        <v>71</v>
      </c>
      <c r="B89" s="11"/>
      <c r="C89" s="11"/>
      <c r="D89" s="11"/>
      <c r="E89" s="11"/>
      <c r="F89" s="12"/>
      <c r="G89" s="13"/>
      <c r="H89" s="12"/>
      <c r="I89" s="8"/>
      <c r="J89" s="8"/>
      <c r="K89" s="9"/>
    </row>
    <row r="90" spans="1:11" s="6" customFormat="1" x14ac:dyDescent="0.25">
      <c r="A90" s="10" t="s">
        <v>72</v>
      </c>
      <c r="B90" s="11"/>
      <c r="C90" s="11"/>
      <c r="D90" s="11"/>
      <c r="E90" s="11"/>
      <c r="F90" s="12"/>
      <c r="G90" s="12"/>
      <c r="H90" s="12"/>
      <c r="I90" s="8"/>
      <c r="J90" s="8"/>
      <c r="K90" s="9"/>
    </row>
    <row r="91" spans="1:11" s="6" customFormat="1" ht="15.75" thickBot="1" x14ac:dyDescent="0.3">
      <c r="A91" s="14" t="s">
        <v>73</v>
      </c>
      <c r="B91" s="15"/>
      <c r="C91" s="15"/>
      <c r="D91" s="15"/>
      <c r="E91" s="18"/>
      <c r="F91" s="18"/>
      <c r="G91" s="18"/>
      <c r="H91" s="18"/>
      <c r="I91" s="15"/>
      <c r="J91" s="16"/>
      <c r="K91" s="19"/>
    </row>
  </sheetData>
  <mergeCells count="14">
    <mergeCell ref="A84:K84"/>
    <mergeCell ref="A83:K83"/>
    <mergeCell ref="A6:I6"/>
    <mergeCell ref="A1:I1"/>
    <mergeCell ref="A2:I2"/>
    <mergeCell ref="A3:I3"/>
    <mergeCell ref="A4:I4"/>
    <mergeCell ref="A5:I5"/>
    <mergeCell ref="D7:E7"/>
    <mergeCell ref="A65:D65"/>
    <mergeCell ref="E66:F66"/>
    <mergeCell ref="A79:I79"/>
    <mergeCell ref="A80:K80"/>
    <mergeCell ref="A81:K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2025-08-21T09:27:01Z</dcterms:modified>
</cp:coreProperties>
</file>