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erver\DATA\MRPL\2025-26\PRICE LIST\10-JAN\"/>
    </mc:Choice>
  </mc:AlternateContent>
  <bookViews>
    <workbookView xWindow="0" yWindow="0" windowWidth="24000" windowHeight="9630" tabRatio="555"/>
  </bookViews>
  <sheets>
    <sheet name="MAHARASHTRA" sheetId="2" r:id="rId1"/>
    <sheet name="DAMAN SILVASSA" sheetId="1" r:id="rId2"/>
    <sheet name="NILKAMAL" sheetId="6" r:id="rId3"/>
    <sheet name="SURAT" sheetId="7" r:id="rId4"/>
    <sheet name="WIMPLAST " sheetId="5" r:id="rId5"/>
    <sheet name="HAMILTON" sheetId="4" r:id="rId6"/>
  </sheets>
  <definedNames>
    <definedName name="_xlnm._FilterDatabase" localSheetId="1" hidden="1">'DAMAN SILVASSA'!$A$7:$J$91</definedName>
    <definedName name="_xlnm._FilterDatabase" localSheetId="5" hidden="1">HAMILTON!$A$7:$J$91</definedName>
    <definedName name="_xlnm._FilterDatabase" localSheetId="0" hidden="1">MAHARASHTRA!$A$7:$J$186</definedName>
    <definedName name="_xlnm._FilterDatabase" localSheetId="2" hidden="1">NILKAMAL!$A$7:$J$148</definedName>
    <definedName name="_xlnm._FilterDatabase" localSheetId="3" hidden="1">SURAT!$B$7:$B$40</definedName>
    <definedName name="_xlnm._FilterDatabase" localSheetId="4" hidden="1">'WIMPLAST '!$A$4:$J$109</definedName>
    <definedName name="_xlnm.Print_Area" localSheetId="1">'DAMAN SILVASSA'!$A$1:$J$91</definedName>
    <definedName name="_xlnm.Print_Area" localSheetId="5">HAMILTON!$A$1:$J$91</definedName>
    <definedName name="_xlnm.Print_Area" localSheetId="0">MAHARASHTRA!$A$1:$J$202</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64" i="4" l="1"/>
  <c r="I64" i="4" s="1"/>
  <c r="J64" i="4" s="1"/>
  <c r="H63" i="4"/>
  <c r="I63" i="4" s="1"/>
  <c r="J63" i="4" s="1"/>
  <c r="H62" i="4"/>
  <c r="H61" i="4"/>
  <c r="H60" i="4"/>
  <c r="I60" i="4" s="1"/>
  <c r="J60" i="4" s="1"/>
  <c r="H59" i="4"/>
  <c r="I59" i="4" s="1"/>
  <c r="J59" i="4" s="1"/>
  <c r="H58" i="4"/>
  <c r="H57" i="4"/>
  <c r="H56" i="4"/>
  <c r="I56" i="4" s="1"/>
  <c r="J56" i="4" s="1"/>
  <c r="H55" i="4"/>
  <c r="I55" i="4" s="1"/>
  <c r="J55" i="4" s="1"/>
  <c r="H54" i="4"/>
  <c r="H53" i="4"/>
  <c r="H52" i="4"/>
  <c r="I52" i="4" s="1"/>
  <c r="J52" i="4" s="1"/>
  <c r="H51" i="4"/>
  <c r="I51" i="4" s="1"/>
  <c r="J51" i="4" s="1"/>
  <c r="H50" i="4"/>
  <c r="H49" i="4"/>
  <c r="H48" i="4"/>
  <c r="I48" i="4" s="1"/>
  <c r="J48" i="4" s="1"/>
  <c r="H47" i="4"/>
  <c r="I47" i="4" s="1"/>
  <c r="J47" i="4" s="1"/>
  <c r="H46" i="4"/>
  <c r="H45" i="4"/>
  <c r="I45" i="4" s="1"/>
  <c r="J45" i="4" s="1"/>
  <c r="H44" i="4"/>
  <c r="H43" i="4"/>
  <c r="H42" i="4"/>
  <c r="I42" i="4" s="1"/>
  <c r="J42" i="4" s="1"/>
  <c r="H41" i="4"/>
  <c r="I41" i="4" s="1"/>
  <c r="J41" i="4" s="1"/>
  <c r="H40" i="4"/>
  <c r="H39" i="4"/>
  <c r="H38" i="4"/>
  <c r="I38" i="4" s="1"/>
  <c r="J38" i="4" s="1"/>
  <c r="H37" i="4"/>
  <c r="I37" i="4" s="1"/>
  <c r="J37" i="4" s="1"/>
  <c r="H36" i="4"/>
  <c r="H35" i="4"/>
  <c r="H34" i="4"/>
  <c r="I34" i="4" s="1"/>
  <c r="J34" i="4" s="1"/>
  <c r="H33" i="4"/>
  <c r="I33" i="4" s="1"/>
  <c r="J33" i="4" s="1"/>
  <c r="H32" i="4"/>
  <c r="H31" i="4"/>
  <c r="H30" i="4"/>
  <c r="I30" i="4" s="1"/>
  <c r="J30" i="4" s="1"/>
  <c r="H29" i="4"/>
  <c r="I29" i="4" s="1"/>
  <c r="J29" i="4" s="1"/>
  <c r="H28" i="4"/>
  <c r="H27" i="4"/>
  <c r="H26" i="4"/>
  <c r="I26" i="4" s="1"/>
  <c r="J26" i="4" s="1"/>
  <c r="H25" i="4"/>
  <c r="I25" i="4" s="1"/>
  <c r="J25" i="4" s="1"/>
  <c r="H24" i="4"/>
  <c r="I24" i="4" s="1"/>
  <c r="H23" i="4"/>
  <c r="H22" i="4"/>
  <c r="I22" i="4" s="1"/>
  <c r="J22" i="4" s="1"/>
  <c r="H21" i="4"/>
  <c r="I21" i="4" s="1"/>
  <c r="J21" i="4" s="1"/>
  <c r="H20" i="4"/>
  <c r="H19" i="4"/>
  <c r="H18" i="4"/>
  <c r="I18" i="4" s="1"/>
  <c r="J18" i="4" s="1"/>
  <c r="H17" i="4"/>
  <c r="I17" i="4" s="1"/>
  <c r="J17" i="4" s="1"/>
  <c r="H16" i="4"/>
  <c r="H15" i="4"/>
  <c r="H14" i="4"/>
  <c r="I14" i="4" s="1"/>
  <c r="J14" i="4" s="1"/>
  <c r="H13" i="4"/>
  <c r="I13" i="4" s="1"/>
  <c r="J13" i="4" s="1"/>
  <c r="H12" i="4"/>
  <c r="I12" i="4" s="1"/>
  <c r="H11" i="4"/>
  <c r="H10" i="4"/>
  <c r="I10" i="4" s="1"/>
  <c r="J10" i="4" s="1"/>
  <c r="H9" i="4"/>
  <c r="I9" i="4" s="1"/>
  <c r="J9" i="4" s="1"/>
  <c r="H8" i="4"/>
  <c r="I8" i="4" s="1"/>
  <c r="H45" i="6"/>
  <c r="H44" i="6"/>
  <c r="I44" i="6" s="1"/>
  <c r="J44" i="6" s="1"/>
  <c r="H43" i="6"/>
  <c r="I43" i="6" s="1"/>
  <c r="J43" i="6" s="1"/>
  <c r="H42" i="6"/>
  <c r="H41" i="6"/>
  <c r="H40" i="6"/>
  <c r="I40" i="6" s="1"/>
  <c r="J40" i="6" s="1"/>
  <c r="H39" i="6"/>
  <c r="I39" i="6" s="1"/>
  <c r="J39" i="6" s="1"/>
  <c r="H38" i="6"/>
  <c r="H37" i="6"/>
  <c r="H36" i="6"/>
  <c r="I36" i="6" s="1"/>
  <c r="J36" i="6" s="1"/>
  <c r="H35" i="6"/>
  <c r="I35" i="6" s="1"/>
  <c r="J35" i="6" s="1"/>
  <c r="H34" i="6"/>
  <c r="H33" i="6"/>
  <c r="H32" i="6"/>
  <c r="I32" i="6" s="1"/>
  <c r="J32" i="6" s="1"/>
  <c r="H31" i="6"/>
  <c r="I31" i="6" s="1"/>
  <c r="J31" i="6" s="1"/>
  <c r="H30" i="6"/>
  <c r="H29" i="6"/>
  <c r="H28" i="6"/>
  <c r="I28" i="6" s="1"/>
  <c r="J28" i="6" s="1"/>
  <c r="H27" i="6"/>
  <c r="I27" i="6" s="1"/>
  <c r="J27" i="6" s="1"/>
  <c r="H26" i="6"/>
  <c r="H25" i="6"/>
  <c r="I25" i="6" s="1"/>
  <c r="J25" i="6" s="1"/>
  <c r="H24" i="6"/>
  <c r="I24" i="6" s="1"/>
  <c r="J24" i="6" s="1"/>
  <c r="H23" i="6"/>
  <c r="I23" i="6" s="1"/>
  <c r="H22" i="6"/>
  <c r="H21" i="6"/>
  <c r="I21" i="6" s="1"/>
  <c r="J21" i="6" s="1"/>
  <c r="H20" i="6"/>
  <c r="I20" i="6" s="1"/>
  <c r="J20" i="6" s="1"/>
  <c r="H19" i="6"/>
  <c r="H18" i="6"/>
  <c r="H17" i="6"/>
  <c r="I17" i="6" s="1"/>
  <c r="J17" i="6" s="1"/>
  <c r="H16" i="6"/>
  <c r="I16" i="6" s="1"/>
  <c r="J16" i="6" s="1"/>
  <c r="H15" i="6"/>
  <c r="I15" i="6" s="1"/>
  <c r="H14" i="6"/>
  <c r="H13" i="6"/>
  <c r="I13" i="6" s="1"/>
  <c r="J13" i="6" s="1"/>
  <c r="H12" i="6"/>
  <c r="I12" i="6" s="1"/>
  <c r="J12" i="6" s="1"/>
  <c r="H11" i="6"/>
  <c r="I11" i="6" s="1"/>
  <c r="H10" i="6"/>
  <c r="H9" i="6"/>
  <c r="I9" i="6" s="1"/>
  <c r="J9" i="6" s="1"/>
  <c r="H8" i="6"/>
  <c r="I8" i="6" s="1"/>
  <c r="J8" i="6" s="1"/>
  <c r="I46" i="4" l="1"/>
  <c r="J46" i="4" s="1"/>
  <c r="I50" i="4"/>
  <c r="J50" i="4" s="1"/>
  <c r="I54" i="4"/>
  <c r="J54" i="4" s="1"/>
  <c r="I58" i="4"/>
  <c r="J58" i="4" s="1"/>
  <c r="I62" i="4"/>
  <c r="J62" i="4" s="1"/>
  <c r="I49" i="4"/>
  <c r="J49" i="4" s="1"/>
  <c r="I53" i="4"/>
  <c r="J53" i="4" s="1"/>
  <c r="I57" i="4"/>
  <c r="J57" i="4" s="1"/>
  <c r="I61" i="4"/>
  <c r="J61" i="4" s="1"/>
  <c r="I28" i="4"/>
  <c r="J28" i="4" s="1"/>
  <c r="I32" i="4"/>
  <c r="J32" i="4" s="1"/>
  <c r="I36" i="4"/>
  <c r="J36" i="4" s="1"/>
  <c r="I40" i="4"/>
  <c r="J40" i="4" s="1"/>
  <c r="I44" i="4"/>
  <c r="J44" i="4" s="1"/>
  <c r="I27" i="4"/>
  <c r="J27" i="4" s="1"/>
  <c r="I31" i="4"/>
  <c r="J31" i="4" s="1"/>
  <c r="I35" i="4"/>
  <c r="J35" i="4" s="1"/>
  <c r="I39" i="4"/>
  <c r="J39" i="4" s="1"/>
  <c r="I43" i="4"/>
  <c r="J43" i="4" s="1"/>
  <c r="I16" i="4"/>
  <c r="J16" i="4" s="1"/>
  <c r="I20" i="4"/>
  <c r="J20" i="4" s="1"/>
  <c r="J8" i="4"/>
  <c r="I11" i="4"/>
  <c r="J11" i="4" s="1"/>
  <c r="J12" i="4"/>
  <c r="I15" i="4"/>
  <c r="J15" i="4" s="1"/>
  <c r="I19" i="4"/>
  <c r="J19" i="4" s="1"/>
  <c r="I23" i="4"/>
  <c r="J23" i="4" s="1"/>
  <c r="J24" i="4"/>
  <c r="I30" i="6"/>
  <c r="J30" i="6" s="1"/>
  <c r="I34" i="6"/>
  <c r="J34" i="6" s="1"/>
  <c r="I38" i="6"/>
  <c r="J38" i="6" s="1"/>
  <c r="I42" i="6"/>
  <c r="J42" i="6" s="1"/>
  <c r="I29" i="6"/>
  <c r="J29" i="6" s="1"/>
  <c r="I33" i="6"/>
  <c r="J33" i="6" s="1"/>
  <c r="I37" i="6"/>
  <c r="J37" i="6" s="1"/>
  <c r="I41" i="6"/>
  <c r="J41" i="6" s="1"/>
  <c r="I45" i="6"/>
  <c r="J45" i="6" s="1"/>
  <c r="I19" i="6"/>
  <c r="J19" i="6" s="1"/>
  <c r="I10" i="6"/>
  <c r="J10" i="6" s="1"/>
  <c r="J11" i="6"/>
  <c r="I14" i="6"/>
  <c r="J14" i="6" s="1"/>
  <c r="J15" i="6"/>
  <c r="I18" i="6"/>
  <c r="J18" i="6" s="1"/>
  <c r="I22" i="6"/>
  <c r="J22" i="6" s="1"/>
  <c r="J23" i="6"/>
  <c r="I26" i="6"/>
  <c r="J26" i="6" s="1"/>
  <c r="H83" i="5" l="1"/>
  <c r="I83" i="5" s="1"/>
  <c r="J83" i="5" s="1"/>
  <c r="H82" i="5"/>
  <c r="H81" i="5"/>
  <c r="H80" i="5"/>
  <c r="I80" i="5" s="1"/>
  <c r="J80" i="5" s="1"/>
  <c r="H79" i="5"/>
  <c r="I79" i="5" s="1"/>
  <c r="J79" i="5" s="1"/>
  <c r="H78" i="5"/>
  <c r="H77" i="5"/>
  <c r="H76" i="5"/>
  <c r="H75" i="5"/>
  <c r="I75" i="5" s="1"/>
  <c r="J75" i="5" s="1"/>
  <c r="H74" i="5"/>
  <c r="H73" i="5"/>
  <c r="H72" i="5"/>
  <c r="I72" i="5" s="1"/>
  <c r="J72" i="5" s="1"/>
  <c r="H71" i="5"/>
  <c r="I71" i="5" s="1"/>
  <c r="J71" i="5" s="1"/>
  <c r="H70" i="5"/>
  <c r="H69" i="5"/>
  <c r="H68" i="5"/>
  <c r="I68" i="5" s="1"/>
  <c r="J68" i="5" s="1"/>
  <c r="H67" i="5"/>
  <c r="I67" i="5" s="1"/>
  <c r="J67" i="5" s="1"/>
  <c r="H66" i="5"/>
  <c r="H65" i="5"/>
  <c r="I76" i="5" l="1"/>
  <c r="J76" i="5" s="1"/>
  <c r="I66" i="5"/>
  <c r="J66" i="5" s="1"/>
  <c r="I70" i="5"/>
  <c r="J70" i="5" s="1"/>
  <c r="I74" i="5"/>
  <c r="J74" i="5" s="1"/>
  <c r="I78" i="5"/>
  <c r="J78" i="5" s="1"/>
  <c r="I82" i="5"/>
  <c r="J82" i="5" s="1"/>
  <c r="I65" i="5"/>
  <c r="J65" i="5" s="1"/>
  <c r="I69" i="5"/>
  <c r="J69" i="5" s="1"/>
  <c r="I73" i="5"/>
  <c r="J73" i="5" s="1"/>
  <c r="I77" i="5"/>
  <c r="J77" i="5" s="1"/>
  <c r="I81" i="5"/>
  <c r="J81" i="5" s="1"/>
  <c r="J148" i="2" l="1"/>
  <c r="J129" i="2"/>
  <c r="J15" i="2"/>
  <c r="H56" i="5" l="1"/>
  <c r="H37" i="5"/>
  <c r="H113" i="6"/>
  <c r="H94" i="6"/>
  <c r="H75" i="6"/>
  <c r="H56" i="6"/>
  <c r="H46" i="6"/>
  <c r="H47" i="6"/>
  <c r="I56" i="6" l="1"/>
  <c r="J56" i="6" s="1"/>
  <c r="I75" i="6"/>
  <c r="J75" i="6" s="1"/>
  <c r="I47" i="6"/>
  <c r="J47" i="6" s="1"/>
  <c r="I94" i="6"/>
  <c r="J94" i="6" s="1"/>
  <c r="I46" i="6"/>
  <c r="J46" i="6" s="1"/>
  <c r="I37" i="5"/>
  <c r="J37" i="5" s="1"/>
  <c r="I56" i="5"/>
  <c r="J56" i="5" s="1"/>
  <c r="I113" i="6"/>
  <c r="J113" i="6" s="1"/>
  <c r="H18" i="7" l="1"/>
  <c r="H56" i="1"/>
  <c r="H18" i="1"/>
  <c r="I18" i="7" l="1"/>
  <c r="J18" i="7" s="1"/>
  <c r="I56" i="1"/>
  <c r="J56" i="1" s="1"/>
  <c r="I18" i="1"/>
  <c r="J18" i="1" s="1"/>
  <c r="H151" i="2"/>
  <c r="H94" i="2"/>
  <c r="H132" i="2"/>
  <c r="I151" i="2" l="1"/>
  <c r="J151" i="2" s="1"/>
  <c r="I132" i="2"/>
  <c r="J132" i="2" s="1"/>
  <c r="I94" i="2"/>
  <c r="J94" i="2" s="1"/>
  <c r="H113" i="2" l="1"/>
  <c r="H75" i="2"/>
  <c r="H56" i="2"/>
  <c r="H37" i="2"/>
  <c r="H18" i="2"/>
  <c r="I56" i="2" l="1"/>
  <c r="J56" i="2" s="1"/>
  <c r="I113" i="2"/>
  <c r="J113" i="2" s="1"/>
  <c r="I37" i="2"/>
  <c r="J37" i="2" s="1"/>
  <c r="I75" i="2"/>
  <c r="J75" i="2" s="1"/>
  <c r="I18" i="2"/>
  <c r="J18" i="2" s="1"/>
  <c r="H26" i="7"/>
  <c r="H25" i="7"/>
  <c r="H24" i="7"/>
  <c r="H23" i="7"/>
  <c r="H22" i="7"/>
  <c r="H21" i="7"/>
  <c r="H20" i="7"/>
  <c r="H19" i="7"/>
  <c r="H17" i="7"/>
  <c r="H16" i="7"/>
  <c r="H15" i="7"/>
  <c r="H14" i="7"/>
  <c r="H13" i="7"/>
  <c r="H12" i="7"/>
  <c r="H11" i="7"/>
  <c r="H10" i="7"/>
  <c r="H9" i="7"/>
  <c r="H8" i="7"/>
  <c r="I8" i="7" l="1"/>
  <c r="J8" i="7" s="1"/>
  <c r="I9" i="7"/>
  <c r="J9" i="7" s="1"/>
  <c r="I10" i="7"/>
  <c r="J10" i="7" s="1"/>
  <c r="I11" i="7"/>
  <c r="J11" i="7" s="1"/>
  <c r="I12" i="7"/>
  <c r="J12" i="7" s="1"/>
  <c r="I13" i="7"/>
  <c r="J13" i="7" s="1"/>
  <c r="I14" i="7"/>
  <c r="J14" i="7" s="1"/>
  <c r="I15" i="7"/>
  <c r="J15" i="7" s="1"/>
  <c r="I16" i="7"/>
  <c r="J16" i="7" s="1"/>
  <c r="I17" i="7"/>
  <c r="J17" i="7" s="1"/>
  <c r="I19" i="7"/>
  <c r="J19" i="7" s="1"/>
  <c r="I20" i="7"/>
  <c r="J20" i="7" s="1"/>
  <c r="I21" i="7"/>
  <c r="J21" i="7" s="1"/>
  <c r="I22" i="7"/>
  <c r="J22" i="7" s="1"/>
  <c r="I23" i="7"/>
  <c r="J23" i="7" s="1"/>
  <c r="I24" i="7"/>
  <c r="J24" i="7" s="1"/>
  <c r="I25" i="7"/>
  <c r="J25" i="7" s="1"/>
  <c r="I26" i="7"/>
  <c r="J26" i="7" s="1"/>
  <c r="H64" i="5" l="1"/>
  <c r="H63" i="5"/>
  <c r="H62" i="5"/>
  <c r="H61" i="5"/>
  <c r="H53" i="5"/>
  <c r="H45" i="5"/>
  <c r="H44" i="5"/>
  <c r="H43" i="5"/>
  <c r="H42" i="5"/>
  <c r="H34" i="5"/>
  <c r="H121" i="6"/>
  <c r="H120" i="6"/>
  <c r="H119" i="6"/>
  <c r="H118" i="6"/>
  <c r="H117" i="6"/>
  <c r="H116" i="6"/>
  <c r="H115" i="6"/>
  <c r="H114" i="6"/>
  <c r="H112" i="6"/>
  <c r="H111" i="6"/>
  <c r="H110" i="6"/>
  <c r="H109" i="6"/>
  <c r="H108" i="6"/>
  <c r="H107" i="6"/>
  <c r="H106" i="6"/>
  <c r="H105" i="6"/>
  <c r="H104" i="6"/>
  <c r="H103" i="6"/>
  <c r="H102" i="6"/>
  <c r="H101" i="6"/>
  <c r="H100" i="6"/>
  <c r="H99" i="6"/>
  <c r="H98" i="6"/>
  <c r="H97" i="6"/>
  <c r="H96" i="6"/>
  <c r="H95" i="6"/>
  <c r="H93" i="6"/>
  <c r="H92" i="6"/>
  <c r="H91" i="6"/>
  <c r="H90" i="6"/>
  <c r="H89" i="6"/>
  <c r="H88" i="6"/>
  <c r="H87" i="6"/>
  <c r="H86" i="6"/>
  <c r="H85" i="6"/>
  <c r="H84" i="6"/>
  <c r="H83" i="6"/>
  <c r="H82" i="6"/>
  <c r="H81" i="6"/>
  <c r="H80" i="6"/>
  <c r="H79" i="6"/>
  <c r="H78" i="6"/>
  <c r="H77" i="6"/>
  <c r="H76" i="6"/>
  <c r="H74" i="6"/>
  <c r="H73" i="6"/>
  <c r="H72" i="6"/>
  <c r="H71" i="6"/>
  <c r="H70" i="6"/>
  <c r="H69" i="6"/>
  <c r="H68" i="6"/>
  <c r="H67" i="6"/>
  <c r="H66" i="6"/>
  <c r="H65" i="6"/>
  <c r="H64" i="6"/>
  <c r="H63" i="6"/>
  <c r="H62" i="6"/>
  <c r="H61" i="6"/>
  <c r="H60" i="6"/>
  <c r="H59" i="6"/>
  <c r="H58" i="6"/>
  <c r="H57" i="6"/>
  <c r="H55" i="6"/>
  <c r="H54" i="6"/>
  <c r="H53" i="6"/>
  <c r="H52" i="6"/>
  <c r="H51" i="6"/>
  <c r="H50" i="6"/>
  <c r="H49" i="6"/>
  <c r="H48" i="6"/>
  <c r="H15" i="1"/>
  <c r="H64" i="1"/>
  <c r="H63" i="1"/>
  <c r="H62" i="1"/>
  <c r="H61" i="1"/>
  <c r="H53" i="1"/>
  <c r="H26" i="1"/>
  <c r="H25" i="1"/>
  <c r="H24" i="1"/>
  <c r="H23" i="1"/>
  <c r="H110" i="2"/>
  <c r="H91" i="2"/>
  <c r="H72" i="2"/>
  <c r="H53" i="2"/>
  <c r="H34" i="2"/>
  <c r="H26" i="2"/>
  <c r="H25" i="2"/>
  <c r="H24" i="2"/>
  <c r="H23" i="2"/>
  <c r="H45" i="2"/>
  <c r="H44" i="2"/>
  <c r="H43" i="2"/>
  <c r="H42" i="2"/>
  <c r="H64" i="2"/>
  <c r="H63" i="2"/>
  <c r="H62" i="2"/>
  <c r="H61" i="2"/>
  <c r="H83" i="2"/>
  <c r="H82" i="2"/>
  <c r="H81" i="2"/>
  <c r="H80" i="2"/>
  <c r="H102" i="2"/>
  <c r="H101" i="2"/>
  <c r="H100" i="2"/>
  <c r="H99" i="2"/>
  <c r="H121" i="2"/>
  <c r="H120" i="2"/>
  <c r="H119" i="2"/>
  <c r="H118" i="2"/>
  <c r="H140" i="2"/>
  <c r="H139" i="2"/>
  <c r="H138" i="2"/>
  <c r="H137" i="2"/>
  <c r="H159" i="2"/>
  <c r="H158" i="2"/>
  <c r="H157" i="2"/>
  <c r="H156" i="2"/>
  <c r="I107" i="6" l="1"/>
  <c r="J107" i="6" s="1"/>
  <c r="I61" i="5"/>
  <c r="J61" i="5" s="1"/>
  <c r="I34" i="5"/>
  <c r="J34" i="5" s="1"/>
  <c r="I63" i="5"/>
  <c r="J63" i="5" s="1"/>
  <c r="I53" i="5"/>
  <c r="J53" i="5" s="1"/>
  <c r="I15" i="1"/>
  <c r="J15" i="1" s="1"/>
  <c r="I140" i="2"/>
  <c r="J140" i="2" s="1"/>
  <c r="I83" i="2"/>
  <c r="J83" i="2" s="1"/>
  <c r="I137" i="2"/>
  <c r="J137" i="2" s="1"/>
  <c r="I80" i="2"/>
  <c r="J80" i="2" s="1"/>
  <c r="I34" i="2"/>
  <c r="J34" i="2" s="1"/>
  <c r="I110" i="2"/>
  <c r="J110" i="2" s="1"/>
  <c r="I138" i="2"/>
  <c r="J138" i="2" s="1"/>
  <c r="I81" i="2"/>
  <c r="J81" i="2" s="1"/>
  <c r="I53" i="2"/>
  <c r="J53" i="2" s="1"/>
  <c r="I139" i="2"/>
  <c r="J139" i="2" s="1"/>
  <c r="I82" i="2"/>
  <c r="J82" i="2" s="1"/>
  <c r="I62" i="5"/>
  <c r="J62" i="5" s="1"/>
  <c r="I64" i="5"/>
  <c r="J64" i="5" s="1"/>
  <c r="I42" i="5"/>
  <c r="J42" i="5" s="1"/>
  <c r="I43" i="5"/>
  <c r="J43" i="5" s="1"/>
  <c r="I44" i="5"/>
  <c r="J44" i="5" s="1"/>
  <c r="I45" i="5"/>
  <c r="J45" i="5" s="1"/>
  <c r="I50" i="6"/>
  <c r="J50" i="6" s="1"/>
  <c r="I54" i="6"/>
  <c r="J54" i="6" s="1"/>
  <c r="I63" i="6"/>
  <c r="J63" i="6" s="1"/>
  <c r="I71" i="6"/>
  <c r="J71" i="6" s="1"/>
  <c r="I80" i="6"/>
  <c r="J80" i="6" s="1"/>
  <c r="I92" i="6"/>
  <c r="J92" i="6" s="1"/>
  <c r="I101" i="6"/>
  <c r="J101" i="6" s="1"/>
  <c r="I118" i="6"/>
  <c r="J118" i="6" s="1"/>
  <c r="I51" i="6"/>
  <c r="J51" i="6" s="1"/>
  <c r="I55" i="6"/>
  <c r="J55" i="6" s="1"/>
  <c r="I60" i="6"/>
  <c r="J60" i="6" s="1"/>
  <c r="I64" i="6"/>
  <c r="J64" i="6" s="1"/>
  <c r="I68" i="6"/>
  <c r="J68" i="6" s="1"/>
  <c r="I72" i="6"/>
  <c r="J72" i="6" s="1"/>
  <c r="I77" i="6"/>
  <c r="J77" i="6" s="1"/>
  <c r="I81" i="6"/>
  <c r="J81" i="6" s="1"/>
  <c r="I85" i="6"/>
  <c r="J85" i="6" s="1"/>
  <c r="I89" i="6"/>
  <c r="J89" i="6" s="1"/>
  <c r="I93" i="6"/>
  <c r="J93" i="6" s="1"/>
  <c r="I98" i="6"/>
  <c r="J98" i="6" s="1"/>
  <c r="I102" i="6"/>
  <c r="J102" i="6" s="1"/>
  <c r="I106" i="6"/>
  <c r="J106" i="6" s="1"/>
  <c r="I110" i="6"/>
  <c r="J110" i="6" s="1"/>
  <c r="I115" i="6"/>
  <c r="J115" i="6" s="1"/>
  <c r="I119" i="6"/>
  <c r="J119" i="6" s="1"/>
  <c r="I59" i="6"/>
  <c r="J59" i="6" s="1"/>
  <c r="I67" i="6"/>
  <c r="J67" i="6" s="1"/>
  <c r="I76" i="6"/>
  <c r="J76" i="6" s="1"/>
  <c r="I84" i="6"/>
  <c r="J84" i="6" s="1"/>
  <c r="I88" i="6"/>
  <c r="J88" i="6" s="1"/>
  <c r="I97" i="6"/>
  <c r="J97" i="6" s="1"/>
  <c r="I105" i="6"/>
  <c r="J105" i="6" s="1"/>
  <c r="I114" i="6"/>
  <c r="J114" i="6" s="1"/>
  <c r="I48" i="6"/>
  <c r="J48" i="6" s="1"/>
  <c r="I52" i="6"/>
  <c r="J52" i="6" s="1"/>
  <c r="I57" i="6"/>
  <c r="J57" i="6" s="1"/>
  <c r="I61" i="6"/>
  <c r="J61" i="6" s="1"/>
  <c r="I65" i="6"/>
  <c r="J65" i="6" s="1"/>
  <c r="I69" i="6"/>
  <c r="J69" i="6" s="1"/>
  <c r="I73" i="6"/>
  <c r="J73" i="6" s="1"/>
  <c r="I78" i="6"/>
  <c r="J78" i="6" s="1"/>
  <c r="I82" i="6"/>
  <c r="J82" i="6" s="1"/>
  <c r="I86" i="6"/>
  <c r="J86" i="6" s="1"/>
  <c r="I90" i="6"/>
  <c r="J90" i="6" s="1"/>
  <c r="I95" i="6"/>
  <c r="J95" i="6" s="1"/>
  <c r="I99" i="6"/>
  <c r="J99" i="6" s="1"/>
  <c r="I103" i="6"/>
  <c r="J103" i="6" s="1"/>
  <c r="I111" i="6"/>
  <c r="J111" i="6" s="1"/>
  <c r="I116" i="6"/>
  <c r="J116" i="6" s="1"/>
  <c r="I120" i="6"/>
  <c r="J120" i="6" s="1"/>
  <c r="I109" i="6"/>
  <c r="J109" i="6" s="1"/>
  <c r="I49" i="6"/>
  <c r="J49" i="6" s="1"/>
  <c r="I53" i="6"/>
  <c r="J53" i="6" s="1"/>
  <c r="I58" i="6"/>
  <c r="J58" i="6" s="1"/>
  <c r="I62" i="6"/>
  <c r="J62" i="6" s="1"/>
  <c r="I66" i="6"/>
  <c r="J66" i="6" s="1"/>
  <c r="I70" i="6"/>
  <c r="J70" i="6" s="1"/>
  <c r="I74" i="6"/>
  <c r="J74" i="6" s="1"/>
  <c r="I79" i="6"/>
  <c r="J79" i="6" s="1"/>
  <c r="I83" i="6"/>
  <c r="J83" i="6" s="1"/>
  <c r="I87" i="6"/>
  <c r="J87" i="6" s="1"/>
  <c r="I91" i="6"/>
  <c r="J91" i="6" s="1"/>
  <c r="I96" i="6"/>
  <c r="J96" i="6" s="1"/>
  <c r="I100" i="6"/>
  <c r="J100" i="6" s="1"/>
  <c r="I104" i="6"/>
  <c r="J104" i="6" s="1"/>
  <c r="I108" i="6"/>
  <c r="J108" i="6" s="1"/>
  <c r="I112" i="6"/>
  <c r="J112" i="6" s="1"/>
  <c r="I117" i="6"/>
  <c r="J117" i="6" s="1"/>
  <c r="I121" i="6"/>
  <c r="J121" i="6" s="1"/>
  <c r="I61" i="1"/>
  <c r="J61" i="1" s="1"/>
  <c r="I62" i="1"/>
  <c r="J62" i="1" s="1"/>
  <c r="I63" i="1"/>
  <c r="J63" i="1" s="1"/>
  <c r="I64" i="1"/>
  <c r="J64" i="1" s="1"/>
  <c r="I53" i="1"/>
  <c r="J53" i="1" s="1"/>
  <c r="I23" i="1"/>
  <c r="J23" i="1" s="1"/>
  <c r="I24" i="1"/>
  <c r="J24" i="1" s="1"/>
  <c r="I25" i="1"/>
  <c r="J25" i="1" s="1"/>
  <c r="I26" i="1"/>
  <c r="J26" i="1" s="1"/>
  <c r="I91" i="2"/>
  <c r="J91" i="2" s="1"/>
  <c r="I72" i="2"/>
  <c r="J72" i="2" s="1"/>
  <c r="I24" i="2"/>
  <c r="J24" i="2" s="1"/>
  <c r="I26" i="2"/>
  <c r="J26" i="2" s="1"/>
  <c r="I23" i="2"/>
  <c r="J23" i="2" s="1"/>
  <c r="I25" i="2"/>
  <c r="J25" i="2" s="1"/>
  <c r="I42" i="2"/>
  <c r="J42" i="2" s="1"/>
  <c r="I43" i="2"/>
  <c r="J43" i="2" s="1"/>
  <c r="I44" i="2"/>
  <c r="J44" i="2" s="1"/>
  <c r="I45" i="2"/>
  <c r="J45" i="2" s="1"/>
  <c r="I61" i="2"/>
  <c r="J61" i="2" s="1"/>
  <c r="I62" i="2"/>
  <c r="J62" i="2" s="1"/>
  <c r="I63" i="2"/>
  <c r="J63" i="2" s="1"/>
  <c r="I64" i="2"/>
  <c r="J64" i="2" s="1"/>
  <c r="I100" i="2"/>
  <c r="J100" i="2" s="1"/>
  <c r="I102" i="2"/>
  <c r="J102" i="2" s="1"/>
  <c r="I99" i="2"/>
  <c r="J99" i="2" s="1"/>
  <c r="I101" i="2"/>
  <c r="J101" i="2" s="1"/>
  <c r="I118" i="2"/>
  <c r="J118" i="2" s="1"/>
  <c r="I119" i="2"/>
  <c r="J119" i="2" s="1"/>
  <c r="I120" i="2"/>
  <c r="J120" i="2" s="1"/>
  <c r="I121" i="2"/>
  <c r="J121" i="2" s="1"/>
  <c r="I156" i="2"/>
  <c r="J156" i="2" s="1"/>
  <c r="I157" i="2"/>
  <c r="J157" i="2" s="1"/>
  <c r="I158" i="2"/>
  <c r="J158" i="2" s="1"/>
  <c r="I159" i="2"/>
  <c r="J159" i="2" s="1"/>
  <c r="H21" i="1" l="1"/>
  <c r="H22" i="1"/>
  <c r="I22" i="1" l="1"/>
  <c r="J22" i="1" s="1"/>
  <c r="I21" i="1"/>
  <c r="J21" i="1" s="1"/>
  <c r="H8" i="1"/>
  <c r="H9" i="1"/>
  <c r="H10" i="1"/>
  <c r="H11" i="1"/>
  <c r="H12" i="1"/>
  <c r="H13" i="1"/>
  <c r="H14" i="1"/>
  <c r="H16" i="1"/>
  <c r="H17" i="1"/>
  <c r="H19" i="1"/>
  <c r="H20" i="1"/>
  <c r="I19" i="1" l="1"/>
  <c r="J19" i="1" s="1"/>
  <c r="I13" i="1"/>
  <c r="J13" i="1" s="1"/>
  <c r="I9" i="1"/>
  <c r="J9" i="1" s="1"/>
  <c r="I17" i="1"/>
  <c r="J17" i="1" s="1"/>
  <c r="I12" i="1"/>
  <c r="J12" i="1" s="1"/>
  <c r="I8" i="1"/>
  <c r="J8" i="1" s="1"/>
  <c r="I16" i="1"/>
  <c r="J16" i="1" s="1"/>
  <c r="I11" i="1"/>
  <c r="J11" i="1" s="1"/>
  <c r="I20" i="1"/>
  <c r="J20" i="1" s="1"/>
  <c r="I14" i="1"/>
  <c r="J14" i="1" s="1"/>
  <c r="I10" i="1"/>
  <c r="J10" i="1" s="1"/>
  <c r="H41" i="5"/>
  <c r="H40" i="5"/>
  <c r="H39" i="5"/>
  <c r="H38" i="5"/>
  <c r="H36" i="5"/>
  <c r="H35" i="5"/>
  <c r="H33" i="5"/>
  <c r="H32" i="5"/>
  <c r="H31" i="5"/>
  <c r="H30" i="5"/>
  <c r="H29" i="5"/>
  <c r="H28" i="5"/>
  <c r="H27" i="5"/>
  <c r="I27" i="5" l="1"/>
  <c r="J27" i="5" s="1"/>
  <c r="I28" i="5"/>
  <c r="J28" i="5" s="1"/>
  <c r="I29" i="5"/>
  <c r="J29" i="5" s="1"/>
  <c r="I30" i="5"/>
  <c r="J30" i="5" s="1"/>
  <c r="I31" i="5"/>
  <c r="J31" i="5" s="1"/>
  <c r="I32" i="5"/>
  <c r="J32" i="5" s="1"/>
  <c r="I33" i="5"/>
  <c r="J33" i="5" s="1"/>
  <c r="I35" i="5"/>
  <c r="J35" i="5" s="1"/>
  <c r="I36" i="5"/>
  <c r="J36" i="5" s="1"/>
  <c r="I38" i="5"/>
  <c r="J38" i="5" s="1"/>
  <c r="I39" i="5"/>
  <c r="J39" i="5" s="1"/>
  <c r="I40" i="5"/>
  <c r="J40" i="5" s="1"/>
  <c r="I41" i="5"/>
  <c r="J41" i="5" s="1"/>
  <c r="H60" i="5" l="1"/>
  <c r="H59" i="5"/>
  <c r="H58" i="5"/>
  <c r="H57" i="5"/>
  <c r="H55" i="5"/>
  <c r="H54" i="5"/>
  <c r="H52" i="5"/>
  <c r="H51" i="5"/>
  <c r="H50" i="5"/>
  <c r="H49" i="5"/>
  <c r="H48" i="5"/>
  <c r="H47" i="5"/>
  <c r="H46" i="5"/>
  <c r="I47" i="5" l="1"/>
  <c r="J47" i="5" s="1"/>
  <c r="I48" i="5"/>
  <c r="J48" i="5" s="1"/>
  <c r="I49" i="5"/>
  <c r="J49" i="5" s="1"/>
  <c r="I50" i="5"/>
  <c r="J50" i="5" s="1"/>
  <c r="I51" i="5"/>
  <c r="J51" i="5" s="1"/>
  <c r="I52" i="5"/>
  <c r="J52" i="5" s="1"/>
  <c r="I54" i="5"/>
  <c r="J54" i="5" s="1"/>
  <c r="I55" i="5"/>
  <c r="J55" i="5" s="1"/>
  <c r="I57" i="5"/>
  <c r="J57" i="5" s="1"/>
  <c r="I58" i="5"/>
  <c r="J58" i="5" s="1"/>
  <c r="I59" i="5"/>
  <c r="J59" i="5" s="1"/>
  <c r="I60" i="5"/>
  <c r="J60" i="5" s="1"/>
  <c r="I46" i="5"/>
  <c r="J46" i="5" s="1"/>
  <c r="H60" i="1" l="1"/>
  <c r="H59" i="1"/>
  <c r="H58" i="1"/>
  <c r="H57" i="1"/>
  <c r="H55" i="1"/>
  <c r="H54" i="1"/>
  <c r="H52" i="1"/>
  <c r="H51" i="1"/>
  <c r="H50" i="1"/>
  <c r="H49" i="1"/>
  <c r="H48" i="1"/>
  <c r="H47" i="1"/>
  <c r="H46" i="1"/>
  <c r="H155" i="2"/>
  <c r="H154" i="2"/>
  <c r="H153" i="2"/>
  <c r="H152" i="2"/>
  <c r="H150" i="2"/>
  <c r="H149" i="2"/>
  <c r="H147" i="2"/>
  <c r="H146" i="2"/>
  <c r="H145" i="2"/>
  <c r="H144" i="2"/>
  <c r="H143" i="2"/>
  <c r="H142" i="2"/>
  <c r="H141" i="2"/>
  <c r="H136" i="2"/>
  <c r="H135" i="2"/>
  <c r="H134" i="2"/>
  <c r="H133" i="2"/>
  <c r="H131" i="2"/>
  <c r="H130" i="2"/>
  <c r="H128" i="2"/>
  <c r="H127" i="2"/>
  <c r="H126" i="2"/>
  <c r="H125" i="2"/>
  <c r="H124" i="2"/>
  <c r="H123" i="2"/>
  <c r="H122" i="2"/>
  <c r="H117" i="2"/>
  <c r="H116" i="2"/>
  <c r="H115" i="2"/>
  <c r="H114" i="2"/>
  <c r="H112" i="2"/>
  <c r="H111" i="2"/>
  <c r="H109" i="2"/>
  <c r="H108" i="2"/>
  <c r="H107" i="2"/>
  <c r="H106" i="2"/>
  <c r="H105" i="2"/>
  <c r="H104" i="2"/>
  <c r="H103" i="2"/>
  <c r="H98" i="2"/>
  <c r="H97" i="2"/>
  <c r="H96" i="2"/>
  <c r="H95" i="2"/>
  <c r="H93" i="2"/>
  <c r="H92" i="2"/>
  <c r="H90" i="2"/>
  <c r="H89" i="2"/>
  <c r="H88" i="2"/>
  <c r="H87" i="2"/>
  <c r="H86" i="2"/>
  <c r="H85" i="2"/>
  <c r="H84" i="2"/>
  <c r="H79" i="2"/>
  <c r="H78" i="2"/>
  <c r="H77" i="2"/>
  <c r="H76" i="2"/>
  <c r="H74" i="2"/>
  <c r="H73" i="2"/>
  <c r="H71" i="2"/>
  <c r="H70" i="2"/>
  <c r="H69" i="2"/>
  <c r="H68" i="2"/>
  <c r="H67" i="2"/>
  <c r="H66" i="2"/>
  <c r="H65" i="2"/>
  <c r="H60" i="2"/>
  <c r="H59" i="2"/>
  <c r="H58" i="2"/>
  <c r="H57" i="2"/>
  <c r="H55" i="2"/>
  <c r="H54" i="2"/>
  <c r="H52" i="2"/>
  <c r="H51" i="2"/>
  <c r="H50" i="2"/>
  <c r="H49" i="2"/>
  <c r="H48" i="2"/>
  <c r="H47" i="2"/>
  <c r="H46" i="2"/>
  <c r="H41" i="2"/>
  <c r="H40" i="2"/>
  <c r="H39" i="2"/>
  <c r="H38" i="2"/>
  <c r="H36" i="2"/>
  <c r="H35" i="2"/>
  <c r="H33" i="2"/>
  <c r="H32" i="2"/>
  <c r="H31" i="2"/>
  <c r="H30" i="2"/>
  <c r="H29" i="2"/>
  <c r="H28" i="2"/>
  <c r="H27" i="2"/>
  <c r="I36" i="2" l="1"/>
  <c r="J36" i="2" s="1"/>
  <c r="I32" i="2"/>
  <c r="J32" i="2" s="1"/>
  <c r="I31" i="2"/>
  <c r="J31" i="2" s="1"/>
  <c r="I41" i="2"/>
  <c r="J41" i="2" s="1"/>
  <c r="I39" i="2"/>
  <c r="J39" i="2" s="1"/>
  <c r="I38" i="2"/>
  <c r="J38" i="2" s="1"/>
  <c r="I29" i="2"/>
  <c r="J29" i="2" s="1"/>
  <c r="I33" i="2"/>
  <c r="J33" i="2" s="1"/>
  <c r="I30" i="2"/>
  <c r="J30" i="2" s="1"/>
  <c r="I35" i="2"/>
  <c r="J35" i="2" s="1"/>
  <c r="I40" i="2"/>
  <c r="J40" i="2" s="1"/>
  <c r="I49" i="1"/>
  <c r="J49" i="1" s="1"/>
  <c r="I50" i="1"/>
  <c r="J50" i="1" s="1"/>
  <c r="I54" i="1"/>
  <c r="J54" i="1" s="1"/>
  <c r="I46" i="1"/>
  <c r="J46" i="1" s="1"/>
  <c r="I47" i="1"/>
  <c r="J47" i="1" s="1"/>
  <c r="I48" i="1"/>
  <c r="J48" i="1" s="1"/>
  <c r="I51" i="1"/>
  <c r="J51" i="1" s="1"/>
  <c r="I52" i="1"/>
  <c r="J52" i="1" s="1"/>
  <c r="I55" i="1"/>
  <c r="J55" i="1" s="1"/>
  <c r="I57" i="1"/>
  <c r="J57" i="1" s="1"/>
  <c r="I58" i="1"/>
  <c r="J58" i="1" s="1"/>
  <c r="I59" i="1"/>
  <c r="J59" i="1" s="1"/>
  <c r="I60" i="1"/>
  <c r="J60" i="1" s="1"/>
  <c r="I141" i="2"/>
  <c r="J141" i="2" s="1"/>
  <c r="I142" i="2"/>
  <c r="J142" i="2" s="1"/>
  <c r="I143" i="2"/>
  <c r="J143" i="2" s="1"/>
  <c r="I144" i="2"/>
  <c r="J144" i="2" s="1"/>
  <c r="I145" i="2"/>
  <c r="J145" i="2" s="1"/>
  <c r="I146" i="2"/>
  <c r="J146" i="2" s="1"/>
  <c r="I147" i="2"/>
  <c r="J147" i="2" s="1"/>
  <c r="I149" i="2"/>
  <c r="J149" i="2" s="1"/>
  <c r="I150" i="2"/>
  <c r="J150" i="2" s="1"/>
  <c r="I152" i="2"/>
  <c r="J152" i="2" s="1"/>
  <c r="I153" i="2"/>
  <c r="J153" i="2" s="1"/>
  <c r="I154" i="2"/>
  <c r="J154" i="2" s="1"/>
  <c r="I155" i="2"/>
  <c r="J155" i="2" s="1"/>
  <c r="I123" i="2"/>
  <c r="J123" i="2" s="1"/>
  <c r="I124" i="2"/>
  <c r="J124" i="2" s="1"/>
  <c r="I126" i="2"/>
  <c r="J126" i="2" s="1"/>
  <c r="I130" i="2"/>
  <c r="J130" i="2" s="1"/>
  <c r="I131" i="2"/>
  <c r="J131" i="2" s="1"/>
  <c r="I133" i="2"/>
  <c r="J133" i="2" s="1"/>
  <c r="I122" i="2"/>
  <c r="J122" i="2" s="1"/>
  <c r="I125" i="2"/>
  <c r="J125" i="2" s="1"/>
  <c r="I127" i="2"/>
  <c r="J127" i="2" s="1"/>
  <c r="I128" i="2"/>
  <c r="J128" i="2" s="1"/>
  <c r="I134" i="2"/>
  <c r="J134" i="2" s="1"/>
  <c r="I135" i="2"/>
  <c r="J135" i="2" s="1"/>
  <c r="I136" i="2"/>
  <c r="J136" i="2" s="1"/>
  <c r="I103" i="2"/>
  <c r="J103" i="2" s="1"/>
  <c r="I104" i="2"/>
  <c r="J104" i="2" s="1"/>
  <c r="I105" i="2"/>
  <c r="J105" i="2" s="1"/>
  <c r="I106" i="2"/>
  <c r="J106" i="2" s="1"/>
  <c r="I107" i="2"/>
  <c r="J107" i="2" s="1"/>
  <c r="I108" i="2"/>
  <c r="J108" i="2" s="1"/>
  <c r="I109" i="2"/>
  <c r="J109" i="2" s="1"/>
  <c r="I111" i="2"/>
  <c r="J111" i="2" s="1"/>
  <c r="I112" i="2"/>
  <c r="J112" i="2" s="1"/>
  <c r="I114" i="2"/>
  <c r="J114" i="2" s="1"/>
  <c r="I115" i="2"/>
  <c r="J115" i="2" s="1"/>
  <c r="I116" i="2"/>
  <c r="J116" i="2" s="1"/>
  <c r="I117" i="2"/>
  <c r="J117" i="2" s="1"/>
  <c r="I84" i="2"/>
  <c r="J84" i="2" s="1"/>
  <c r="I85" i="2"/>
  <c r="J85" i="2" s="1"/>
  <c r="I86" i="2"/>
  <c r="J86" i="2" s="1"/>
  <c r="I87" i="2"/>
  <c r="J87" i="2" s="1"/>
  <c r="I88" i="2"/>
  <c r="J88" i="2" s="1"/>
  <c r="I89" i="2"/>
  <c r="J89" i="2" s="1"/>
  <c r="I90" i="2"/>
  <c r="J90" i="2" s="1"/>
  <c r="I92" i="2"/>
  <c r="J92" i="2" s="1"/>
  <c r="I93" i="2"/>
  <c r="J93" i="2" s="1"/>
  <c r="I95" i="2"/>
  <c r="J95" i="2" s="1"/>
  <c r="I96" i="2"/>
  <c r="J96" i="2" s="1"/>
  <c r="I97" i="2"/>
  <c r="J97" i="2" s="1"/>
  <c r="I98" i="2"/>
  <c r="J98" i="2" s="1"/>
  <c r="I65" i="2"/>
  <c r="J65" i="2" s="1"/>
  <c r="I66" i="2"/>
  <c r="J66" i="2" s="1"/>
  <c r="I67" i="2"/>
  <c r="J67" i="2" s="1"/>
  <c r="I68" i="2"/>
  <c r="J68" i="2" s="1"/>
  <c r="I69" i="2"/>
  <c r="J69" i="2" s="1"/>
  <c r="I70" i="2"/>
  <c r="J70" i="2" s="1"/>
  <c r="I71" i="2"/>
  <c r="J71" i="2" s="1"/>
  <c r="I73" i="2"/>
  <c r="J73" i="2" s="1"/>
  <c r="I74" i="2"/>
  <c r="J74" i="2" s="1"/>
  <c r="I76" i="2"/>
  <c r="J76" i="2" s="1"/>
  <c r="I77" i="2"/>
  <c r="J77" i="2" s="1"/>
  <c r="I78" i="2"/>
  <c r="J78" i="2" s="1"/>
  <c r="I79" i="2"/>
  <c r="J79" i="2" s="1"/>
  <c r="I46" i="2"/>
  <c r="J46" i="2" s="1"/>
  <c r="I47" i="2"/>
  <c r="J47" i="2" s="1"/>
  <c r="I48" i="2"/>
  <c r="J48" i="2" s="1"/>
  <c r="I49" i="2"/>
  <c r="J49" i="2" s="1"/>
  <c r="I50" i="2"/>
  <c r="J50" i="2" s="1"/>
  <c r="I51" i="2"/>
  <c r="J51" i="2" s="1"/>
  <c r="I52" i="2"/>
  <c r="J52" i="2" s="1"/>
  <c r="I54" i="2"/>
  <c r="J54" i="2" s="1"/>
  <c r="I55" i="2"/>
  <c r="J55" i="2" s="1"/>
  <c r="I57" i="2"/>
  <c r="J57" i="2" s="1"/>
  <c r="I58" i="2"/>
  <c r="J58" i="2" s="1"/>
  <c r="I59" i="2"/>
  <c r="J59" i="2" s="1"/>
  <c r="I60" i="2"/>
  <c r="J60" i="2" s="1"/>
  <c r="I27" i="2"/>
  <c r="J27" i="2" s="1"/>
  <c r="I28" i="2"/>
  <c r="J28" i="2" s="1"/>
  <c r="H20" i="2" l="1"/>
  <c r="H22" i="2"/>
  <c r="H17" i="2"/>
  <c r="H13" i="2"/>
  <c r="H11" i="2"/>
  <c r="H9" i="2"/>
  <c r="H21" i="2"/>
  <c r="H19" i="2"/>
  <c r="H16" i="2"/>
  <c r="H14" i="2"/>
  <c r="H12" i="2"/>
  <c r="H10" i="2"/>
  <c r="H8" i="2"/>
  <c r="I8" i="2" l="1"/>
  <c r="J8" i="2" s="1"/>
  <c r="I10" i="2"/>
  <c r="J10" i="2" s="1"/>
  <c r="I12" i="2"/>
  <c r="J12" i="2" s="1"/>
  <c r="I14" i="2"/>
  <c r="J14" i="2" s="1"/>
  <c r="I16" i="2"/>
  <c r="J16" i="2" s="1"/>
  <c r="I19" i="2"/>
  <c r="J19" i="2" s="1"/>
  <c r="I21" i="2"/>
  <c r="J21" i="2" s="1"/>
  <c r="I9" i="2"/>
  <c r="J9" i="2" s="1"/>
  <c r="I11" i="2"/>
  <c r="J11" i="2" s="1"/>
  <c r="I13" i="2"/>
  <c r="J13" i="2" s="1"/>
  <c r="I17" i="2"/>
  <c r="J17" i="2" s="1"/>
  <c r="I22" i="2"/>
  <c r="J22" i="2" s="1"/>
  <c r="I20" i="2"/>
  <c r="J20" i="2" s="1"/>
</calcChain>
</file>

<file path=xl/sharedStrings.xml><?xml version="1.0" encoding="utf-8"?>
<sst xmlns="http://schemas.openxmlformats.org/spreadsheetml/2006/main" count="2676" uniqueCount="127">
  <si>
    <t>DCA/CS OF MRPL  POLYPROPYLENE</t>
  </si>
  <si>
    <t>LOCATION</t>
  </si>
  <si>
    <t>GRADE</t>
  </si>
  <si>
    <t>PRODUCT</t>
  </si>
  <si>
    <t>BASIC</t>
  </si>
  <si>
    <t>(-) C D</t>
  </si>
  <si>
    <t xml:space="preserve">RATE AFTER DISC.         </t>
  </si>
  <si>
    <t>ADD GST 18%</t>
  </si>
  <si>
    <t>RATE PER MT</t>
  </si>
  <si>
    <t>PRIME</t>
  </si>
  <si>
    <t>RAFFIA/ YARN</t>
  </si>
  <si>
    <t>HR003</t>
  </si>
  <si>
    <t>POP011</t>
  </si>
  <si>
    <t>SILVASSA</t>
  </si>
  <si>
    <t>HR005T</t>
  </si>
  <si>
    <t>POP018</t>
  </si>
  <si>
    <t>IM</t>
  </si>
  <si>
    <t>HM012/HM012T</t>
  </si>
  <si>
    <t>POP012/POP032</t>
  </si>
  <si>
    <t>HM065AT</t>
  </si>
  <si>
    <t>POP052</t>
  </si>
  <si>
    <t>TQ FILM</t>
  </si>
  <si>
    <t>HF010</t>
  </si>
  <si>
    <t>POP013</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</si>
  <si>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</si>
  <si>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</si>
  <si>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</si>
  <si>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</si>
  <si>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</si>
  <si>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</si>
  <si>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</si>
  <si>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</si>
  <si>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</si>
  <si>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</si>
  <si>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</si>
  <si>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</si>
  <si>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</si>
  <si>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</si>
  <si>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</si>
  <si>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</si>
  <si>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</si>
  <si>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</si>
  <si>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FIBER/LAMI</t>
  </si>
  <si>
    <t>DAMAN</t>
  </si>
  <si>
    <t>AURANGABAD</t>
  </si>
  <si>
    <t>BHIWANDI</t>
  </si>
  <si>
    <t>KOLHAPUR</t>
  </si>
  <si>
    <t>SATARA</t>
  </si>
  <si>
    <t>UTTAR PRADESH / GHAZIABAD</t>
  </si>
  <si>
    <t>PONDICHERRY</t>
  </si>
  <si>
    <t>TAMILNADU /HOSUR</t>
  </si>
  <si>
    <t>CHENNAI</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</si>
  <si>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</si>
  <si>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</si>
  <si>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</si>
  <si>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</si>
  <si>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</si>
  <si>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</si>
  <si>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</si>
  <si>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</si>
  <si>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</si>
  <si>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</si>
  <si>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</si>
  <si>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</si>
  <si>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</si>
  <si>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</si>
  <si>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</si>
  <si>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</si>
  <si>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</si>
  <si>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</si>
  <si>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</si>
  <si>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</si>
  <si>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</si>
  <si>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r>
      <rPr>
        <b/>
        <u/>
        <sz val="11"/>
        <rFont val="Calibri"/>
        <family val="2"/>
        <scheme val="minor"/>
      </rPr>
      <t>TEL: 022-66951140/50/60</t>
    </r>
    <r>
      <rPr>
        <b/>
        <sz val="11"/>
        <rFont val="Calibri"/>
        <family val="2"/>
        <scheme val="minor"/>
      </rPr>
      <t xml:space="preserve">                                                             </t>
    </r>
    <r>
      <rPr>
        <b/>
        <u/>
        <sz val="11"/>
        <rFont val="Calibri"/>
        <family val="2"/>
        <scheme val="minor"/>
      </rPr>
      <t>E-Mail:-info@gurukrupaplastics.com</t>
    </r>
  </si>
  <si>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</si>
  <si>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</si>
  <si>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</si>
  <si>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Volume lifted in the
Calendar Month (MT)</t>
  </si>
  <si>
    <t>Discount Amount
(Rs/MT)</t>
  </si>
  <si>
    <t>* Prompt payment discount of Rs. 1100/-MT is applicable on pre GST basis on Ex Plant Sales and Ex CS Depot Sales. The prompt payment discount is applicable to prime and nonprime grades only</t>
  </si>
  <si>
    <t>PUNE/ AHMEDNAGAR</t>
  </si>
  <si>
    <t>NASHIK/ DHULE</t>
  </si>
  <si>
    <t>JAMMU</t>
  </si>
  <si>
    <t xml:space="preserve">JAMMU </t>
  </si>
  <si>
    <t>HARIDWAR</t>
  </si>
  <si>
    <t>MOU SLAB</t>
  </si>
  <si>
    <t>KOLKATA</t>
  </si>
  <si>
    <t>SOLAPUR</t>
  </si>
  <si>
    <t>Monthly</t>
  </si>
  <si>
    <t>Yearly</t>
  </si>
  <si>
    <t>JALGAON/CHALISGAON</t>
  </si>
  <si>
    <t>OG- LOG</t>
  </si>
  <si>
    <t>POP091</t>
  </si>
  <si>
    <t>OG- MOG</t>
  </si>
  <si>
    <t>POP092</t>
  </si>
  <si>
    <t>OG- HOG</t>
  </si>
  <si>
    <t>POP093</t>
  </si>
  <si>
    <t>OG- UHOG</t>
  </si>
  <si>
    <t>POP094</t>
  </si>
  <si>
    <t>NON PRIME</t>
  </si>
  <si>
    <t>MH065NP</t>
  </si>
  <si>
    <t>POP062</t>
  </si>
  <si>
    <t>OG</t>
  </si>
  <si>
    <t>SURAT</t>
  </si>
  <si>
    <t>L</t>
  </si>
  <si>
    <t>8MFI</t>
  </si>
  <si>
    <t>8-20MFI</t>
  </si>
  <si>
    <t>20-50MFI</t>
  </si>
  <si>
    <t>ABOVE-50 MFI</t>
  </si>
  <si>
    <t>&gt; =5</t>
  </si>
  <si>
    <t>&gt; =9</t>
  </si>
  <si>
    <t>&gt; =25</t>
  </si>
  <si>
    <t>&gt; =50</t>
  </si>
  <si>
    <t>&gt; =100</t>
  </si>
  <si>
    <t>&gt; =200</t>
  </si>
  <si>
    <t>&gt; =300</t>
  </si>
  <si>
    <t>&gt; =400</t>
  </si>
  <si>
    <t>&gt; =500</t>
  </si>
  <si>
    <t>&gt; =600</t>
  </si>
  <si>
    <t>&gt; =700</t>
  </si>
  <si>
    <t>&gt; =800</t>
  </si>
  <si>
    <t>Total</t>
  </si>
  <si>
    <t>CPP FILM</t>
  </si>
  <si>
    <t>HF008T</t>
  </si>
  <si>
    <t>POP095</t>
  </si>
  <si>
    <r>
      <rPr>
        <b/>
        <u/>
        <sz val="11"/>
        <color theme="1"/>
        <rFont val="Calibri"/>
        <family val="2"/>
        <scheme val="minor"/>
      </rPr>
      <t>TEL: 022-66951140/50/60</t>
    </r>
    <r>
      <rPr>
        <b/>
        <sz val="11"/>
        <color theme="1"/>
        <rFont val="Calibri"/>
        <family val="2"/>
        <scheme val="minor"/>
      </rPr>
      <t xml:space="preserve">                                                             </t>
    </r>
    <r>
      <rPr>
        <b/>
        <u/>
        <sz val="11"/>
        <color theme="1"/>
        <rFont val="Calibri"/>
        <family val="2"/>
        <scheme val="minor"/>
      </rPr>
      <t>E-Mail:-info@gurukrupaplastics.com</t>
    </r>
  </si>
  <si>
    <t>MANGPOL  PP PRICE W.E.F. 19.01.2026 EX PLANT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</si>
</sst>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b/>
      <sz val="10"/>
      <name val="Arial"/>
      <family val="2"/>
    </font>
    <font>
      <sz val="10"/>
      <name val="Arial"/>
      <family val="2"/>
    </font>
    <font>
      <b/>
      <sz val="11"/>
      <name val="Calibri"/>
      <family val="2"/>
      <scheme val="minor"/>
    </font>
    <font>
      <b/>
      <u/>
      <sz val="11"/>
      <name val="Calibri"/>
      <family val="2"/>
      <scheme val="minor"/>
    </font>
    <font>
      <sz val="11"/>
      <name val="Calibri"/>
      <family val="2"/>
      <scheme val="minor"/>
    </font>
    <font>
      <u/>
      <sz val="11"/>
      <name val="Calibri"/>
      <family val="2"/>
      <scheme val="minor"/>
    </font>
    <font>
      <b/>
      <u/>
      <sz val="16"/>
      <name val="Calibri"/>
      <family val="2"/>
      <scheme val="minor"/>
    </font>
    <font>
      <u/>
      <sz val="16"/>
      <name val="Calibri"/>
      <family val="2"/>
      <scheme val="minor"/>
    </font>
    <font>
      <b/>
      <sz val="11"/>
      <color theme="1"/>
      <name val="Calibri"/>
      <family val="2"/>
      <scheme val="minor"/>
    </font>
    <font>
      <sz val="10"/>
      <color theme="1"/>
      <name val="Arial"/>
      <family val="2"/>
    </font>
    <font>
      <b/>
      <u/>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9" tint="0.59999389629810485"/>
        <bgColor indexed="64"/>
      </patternFill>
    </fill>
  </fills>
  <borders count="54">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medium">
        <color indexed="64"/>
      </right>
      <top style="thin">
        <color indexed="64"/>
      </top>
      <bottom/>
      <diagonal/>
    </border>
  </borders>
  <cellStyleXfs count="2">
    <xf numFmtId="0" fontId="0" fillId="0" borderId="0"/>
    <xf numFmtId="0" fontId="2" fillId="0" borderId="0"/>
  </cellStyleXfs>
  <cellXfs count="280">
    <xf numFmtId="0" fontId="0" fillId="0" borderId="0" xfId="0"/>
    <xf numFmtId="0" fontId="2" fillId="0" borderId="0" xfId="0" applyFont="1" applyFill="1" applyBorder="1" applyAlignment="1">
      <alignment horizontal="center" vertical="center"/>
    </xf>
    <xf numFmtId="0" fontId="3" fillId="0" borderId="0" xfId="0" applyFont="1" applyFill="1" applyAlignment="1">
      <alignment vertical="center"/>
    </xf>
    <xf numFmtId="0" fontId="5" fillId="0" borderId="0" xfId="0" applyFont="1" applyFill="1"/>
    <xf numFmtId="0" fontId="5" fillId="0" borderId="0" xfId="0" applyFont="1" applyFill="1" applyBorder="1"/>
    <xf numFmtId="0" fontId="5" fillId="0" borderId="0" xfId="0" applyFont="1" applyFill="1" applyBorder="1" applyAlignment="1"/>
    <xf numFmtId="0" fontId="5" fillId="0" borderId="0" xfId="0" applyFont="1" applyFill="1" applyAlignment="1">
      <alignment horizontal="center"/>
    </xf>
    <xf numFmtId="0" fontId="5" fillId="0" borderId="3" xfId="0" applyFont="1" applyFill="1" applyBorder="1" applyAlignment="1">
      <alignment horizontal="center"/>
    </xf>
    <xf numFmtId="0" fontId="5" fillId="0" borderId="0" xfId="0" applyFont="1" applyFill="1" applyBorder="1" applyAlignment="1">
      <alignment horizontal="left"/>
    </xf>
    <xf numFmtId="0" fontId="5" fillId="0" borderId="3" xfId="0" applyFont="1" applyFill="1" applyBorder="1" applyAlignment="1">
      <alignment horizontal="left"/>
    </xf>
    <xf numFmtId="0" fontId="5" fillId="0" borderId="0" xfId="0" applyFont="1" applyFill="1" applyBorder="1" applyAlignment="1">
      <alignment horizontal="left" vertical="top"/>
    </xf>
    <xf numFmtId="0" fontId="5" fillId="0" borderId="4" xfId="0" applyFont="1" applyFill="1" applyBorder="1" applyAlignment="1">
      <alignment horizontal="left"/>
    </xf>
    <xf numFmtId="0" fontId="5" fillId="0" borderId="4" xfId="0" applyFont="1" applyFill="1" applyBorder="1" applyAlignment="1">
      <alignment horizontal="left" vertical="top"/>
    </xf>
    <xf numFmtId="0" fontId="5" fillId="0" borderId="5" xfId="0" applyFont="1" applyFill="1" applyBorder="1" applyAlignment="1">
      <alignment horizontal="left"/>
    </xf>
    <xf numFmtId="0" fontId="1" fillId="0" borderId="0" xfId="0" applyFont="1" applyFill="1" applyBorder="1" applyAlignment="1">
      <alignment horizontal="center" vertical="center"/>
    </xf>
    <xf numFmtId="0" fontId="5" fillId="0" borderId="1" xfId="0" applyFont="1" applyFill="1" applyBorder="1" applyAlignment="1">
      <alignment horizontal="center"/>
    </xf>
    <xf numFmtId="0" fontId="5" fillId="0" borderId="22" xfId="0" applyFont="1" applyFill="1" applyBorder="1" applyAlignment="1">
      <alignment horizontal="center" vertical="center"/>
    </xf>
    <xf numFmtId="0" fontId="5" fillId="0" borderId="3" xfId="0" applyFont="1" applyFill="1" applyBorder="1" applyAlignment="1">
      <alignment horizontal="center" vertical="center"/>
    </xf>
    <xf numFmtId="0" fontId="3" fillId="0" borderId="0" xfId="0" applyFont="1" applyFill="1" applyAlignment="1">
      <alignment horizontal="center"/>
    </xf>
    <xf numFmtId="0" fontId="5" fillId="0" borderId="0" xfId="0" applyFont="1" applyFill="1" applyBorder="1" applyAlignment="1">
      <alignment horizontal="justify" wrapText="1"/>
    </xf>
    <xf numFmtId="0" fontId="5" fillId="0" borderId="2" xfId="0" applyFont="1" applyFill="1" applyBorder="1" applyAlignment="1">
      <alignment horizontal="left"/>
    </xf>
    <xf numFmtId="0" fontId="5" fillId="0" borderId="6" xfId="0" applyFont="1" applyFill="1" applyBorder="1" applyAlignment="1">
      <alignment horizontal="left"/>
    </xf>
    <xf numFmtId="0" fontId="3" fillId="0" borderId="3"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0" xfId="0" applyFont="1" applyFill="1" applyAlignment="1">
      <alignment horizontal="center" vertical="center"/>
    </xf>
    <xf numFmtId="0" fontId="5" fillId="0" borderId="0" xfId="0" applyFont="1" applyFill="1" applyAlignment="1">
      <alignment vertical="center"/>
    </xf>
    <xf numFmtId="0" fontId="5" fillId="0" borderId="0" xfId="0" applyFont="1" applyFill="1" applyBorder="1" applyAlignment="1">
      <alignment horizontal="center"/>
    </xf>
    <xf numFmtId="0" fontId="3" fillId="0" borderId="24" xfId="0" applyFont="1" applyFill="1" applyBorder="1" applyAlignment="1">
      <alignment horizontal="center" vertical="center"/>
    </xf>
    <xf numFmtId="0" fontId="3" fillId="0" borderId="23" xfId="0" applyFont="1" applyFill="1" applyBorder="1" applyAlignment="1">
      <alignment horizontal="center" vertical="center"/>
    </xf>
    <xf numFmtId="0" fontId="3" fillId="0" borderId="32" xfId="0" applyFont="1" applyFill="1" applyBorder="1" applyAlignment="1">
      <alignment horizontal="center" vertical="center"/>
    </xf>
    <xf numFmtId="0" fontId="3" fillId="0" borderId="23" xfId="1" applyFont="1" applyFill="1" applyBorder="1" applyAlignment="1">
      <alignment horizontal="center" vertical="center" wrapText="1"/>
    </xf>
    <xf numFmtId="0" fontId="3" fillId="0" borderId="32" xfId="1" applyFont="1" applyFill="1" applyBorder="1" applyAlignment="1">
      <alignment horizontal="center" vertical="center" wrapText="1"/>
    </xf>
    <xf numFmtId="0" fontId="3" fillId="0" borderId="23" xfId="0" applyFont="1" applyFill="1" applyBorder="1" applyAlignment="1">
      <alignment horizontal="center" vertical="center" wrapText="1"/>
    </xf>
    <xf numFmtId="0" fontId="3" fillId="0" borderId="29" xfId="0" applyFont="1" applyFill="1" applyBorder="1" applyAlignment="1">
      <alignment horizontal="center"/>
    </xf>
    <xf numFmtId="0" fontId="3" fillId="0" borderId="31" xfId="0" applyFont="1" applyFill="1" applyBorder="1" applyAlignment="1">
      <alignment horizontal="center"/>
    </xf>
    <xf numFmtId="0" fontId="3" fillId="0" borderId="23" xfId="0" applyFont="1" applyFill="1" applyBorder="1" applyAlignment="1">
      <alignment horizontal="center"/>
    </xf>
    <xf numFmtId="0" fontId="3" fillId="0" borderId="26" xfId="0" applyFont="1" applyFill="1" applyBorder="1" applyAlignment="1">
      <alignment horizontal="center"/>
    </xf>
    <xf numFmtId="0" fontId="3" fillId="0" borderId="27" xfId="0" applyFont="1" applyFill="1" applyBorder="1" applyAlignment="1">
      <alignment horizontal="center"/>
    </xf>
    <xf numFmtId="0" fontId="3" fillId="0" borderId="28" xfId="0" applyFont="1" applyFill="1" applyBorder="1" applyAlignment="1">
      <alignment horizontal="center"/>
    </xf>
    <xf numFmtId="0" fontId="3" fillId="0" borderId="24" xfId="0" applyFont="1" applyFill="1" applyBorder="1" applyAlignment="1">
      <alignment horizontal="center" vertical="top" wrapText="1"/>
    </xf>
    <xf numFmtId="0" fontId="3" fillId="0" borderId="23" xfId="0" applyFont="1" applyFill="1" applyBorder="1" applyAlignment="1">
      <alignment horizontal="center" vertical="top" wrapText="1"/>
    </xf>
    <xf numFmtId="0" fontId="3" fillId="0" borderId="25" xfId="0" applyFont="1" applyFill="1" applyBorder="1" applyAlignment="1">
      <alignment horizontal="center" vertical="top" wrapText="1"/>
    </xf>
    <xf numFmtId="0" fontId="3" fillId="0" borderId="29" xfId="0" applyFont="1" applyFill="1" applyBorder="1" applyAlignment="1">
      <alignment horizontal="center" vertical="top" wrapText="1"/>
    </xf>
    <xf numFmtId="0" fontId="3" fillId="0" borderId="33" xfId="0" applyFont="1" applyFill="1" applyBorder="1" applyAlignment="1">
      <alignment horizontal="center" vertical="top" wrapText="1"/>
    </xf>
    <xf numFmtId="0" fontId="3" fillId="0" borderId="30" xfId="0" applyFont="1" applyFill="1" applyBorder="1" applyAlignment="1">
      <alignment horizontal="center" vertical="top" wrapText="1"/>
    </xf>
    <xf numFmtId="1" fontId="3" fillId="0" borderId="34" xfId="0" applyNumberFormat="1" applyFont="1" applyFill="1" applyBorder="1" applyAlignment="1">
      <alignment horizontal="center" vertical="top" shrinkToFit="1"/>
    </xf>
    <xf numFmtId="1" fontId="3" fillId="0" borderId="35" xfId="0" applyNumberFormat="1" applyFont="1" applyFill="1" applyBorder="1" applyAlignment="1">
      <alignment horizontal="center" vertical="top" shrinkToFit="1"/>
    </xf>
    <xf numFmtId="0" fontId="3" fillId="0" borderId="36" xfId="0" applyFont="1" applyFill="1" applyBorder="1" applyAlignment="1">
      <alignment horizontal="center"/>
    </xf>
    <xf numFmtId="0" fontId="3" fillId="0" borderId="37" xfId="0" applyFont="1" applyFill="1" applyBorder="1" applyAlignment="1">
      <alignment horizontal="center" vertical="top" wrapText="1"/>
    </xf>
    <xf numFmtId="0" fontId="3" fillId="0" borderId="13" xfId="0" applyFont="1" applyFill="1" applyBorder="1" applyAlignment="1">
      <alignment horizontal="center" vertical="top" wrapText="1"/>
    </xf>
    <xf numFmtId="0" fontId="3" fillId="0" borderId="14" xfId="0" applyFont="1" applyFill="1" applyBorder="1" applyAlignment="1">
      <alignment horizontal="center" vertical="top" wrapText="1"/>
    </xf>
    <xf numFmtId="0" fontId="3" fillId="0" borderId="15" xfId="0" applyFont="1" applyFill="1" applyBorder="1" applyAlignment="1">
      <alignment horizontal="center" vertical="top" wrapText="1"/>
    </xf>
    <xf numFmtId="0" fontId="3" fillId="0" borderId="26" xfId="0" applyFont="1" applyFill="1" applyBorder="1" applyAlignment="1">
      <alignment horizontal="center" vertical="top" wrapText="1"/>
    </xf>
    <xf numFmtId="0" fontId="3" fillId="0" borderId="27" xfId="0" applyFont="1" applyFill="1" applyBorder="1" applyAlignment="1">
      <alignment horizontal="center" vertical="top" wrapText="1"/>
    </xf>
    <xf numFmtId="0" fontId="3" fillId="0" borderId="38" xfId="0" applyFont="1" applyFill="1" applyBorder="1" applyAlignment="1">
      <alignment horizontal="center"/>
    </xf>
    <xf numFmtId="0" fontId="3" fillId="0" borderId="24" xfId="0" applyFont="1" applyFill="1" applyBorder="1" applyAlignment="1">
      <alignment horizontal="center"/>
    </xf>
    <xf numFmtId="0" fontId="3" fillId="0" borderId="0" xfId="0" applyFont="1" applyFill="1" applyBorder="1" applyAlignment="1">
      <alignment horizontal="center"/>
    </xf>
    <xf numFmtId="0" fontId="3" fillId="0" borderId="13" xfId="0" applyFont="1" applyFill="1" applyBorder="1" applyAlignment="1">
      <alignment horizontal="center"/>
    </xf>
    <xf numFmtId="0" fontId="3" fillId="0" borderId="15" xfId="0" applyFont="1" applyFill="1" applyBorder="1" applyAlignment="1">
      <alignment horizontal="center"/>
    </xf>
    <xf numFmtId="0" fontId="10" fillId="0" borderId="0" xfId="0" applyFont="1" applyFill="1" applyBorder="1" applyAlignment="1">
      <alignment horizontal="center" vertical="center"/>
    </xf>
    <xf numFmtId="0" fontId="0" fillId="0" borderId="0" xfId="0" applyFont="1" applyFill="1" applyAlignment="1">
      <alignment vertical="center"/>
    </xf>
    <xf numFmtId="0" fontId="0" fillId="0" borderId="0" xfId="0" applyFont="1" applyFill="1"/>
    <xf numFmtId="0" fontId="0" fillId="0" borderId="0" xfId="0" applyFont="1" applyFill="1" applyBorder="1" applyAlignment="1">
      <alignment horizontal="center"/>
    </xf>
    <xf numFmtId="0" fontId="3" fillId="0" borderId="7" xfId="0" applyFont="1" applyFill="1" applyBorder="1" applyAlignment="1">
      <alignment horizontal="center" vertical="center"/>
    </xf>
    <xf numFmtId="0" fontId="3" fillId="0" borderId="8" xfId="1" applyFont="1" applyFill="1" applyBorder="1" applyAlignment="1">
      <alignment horizontal="center" vertical="center" wrapText="1"/>
    </xf>
    <xf numFmtId="0" fontId="3" fillId="0" borderId="8" xfId="1" applyFont="1" applyFill="1" applyBorder="1" applyAlignment="1">
      <alignment horizontal="center" vertical="center"/>
    </xf>
    <xf numFmtId="0" fontId="3" fillId="0" borderId="9" xfId="0" applyFont="1" applyFill="1" applyBorder="1" applyAlignment="1">
      <alignment horizontal="center" vertical="center" wrapText="1"/>
    </xf>
    <xf numFmtId="0" fontId="5" fillId="0" borderId="0"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13" xfId="0" applyFont="1" applyFill="1" applyBorder="1" applyAlignment="1">
      <alignment horizontal="center" vertical="center"/>
    </xf>
    <xf numFmtId="0" fontId="5" fillId="0" borderId="3" xfId="0" applyFont="1" applyFill="1" applyBorder="1" applyAlignment="1"/>
    <xf numFmtId="0" fontId="5" fillId="0" borderId="2" xfId="0" applyFont="1" applyFill="1" applyBorder="1" applyAlignment="1"/>
    <xf numFmtId="0" fontId="5" fillId="0" borderId="0" xfId="0" applyFont="1" applyFill="1" applyBorder="1" applyAlignment="1">
      <alignment vertical="top"/>
    </xf>
    <xf numFmtId="0" fontId="5" fillId="0" borderId="6" xfId="0" applyFont="1" applyFill="1" applyBorder="1" applyAlignment="1"/>
    <xf numFmtId="0" fontId="5" fillId="0" borderId="4" xfId="0" applyFont="1" applyFill="1" applyBorder="1" applyAlignment="1"/>
    <xf numFmtId="0" fontId="5" fillId="0" borderId="4" xfId="0" applyFont="1" applyFill="1" applyBorder="1" applyAlignment="1">
      <alignment vertical="top"/>
    </xf>
    <xf numFmtId="0" fontId="5" fillId="0" borderId="5" xfId="0" applyFont="1" applyFill="1" applyBorder="1" applyAlignment="1"/>
    <xf numFmtId="0" fontId="5" fillId="2" borderId="22" xfId="0" applyFont="1" applyFill="1" applyBorder="1" applyAlignment="1">
      <alignment horizontal="center" vertical="center"/>
    </xf>
    <xf numFmtId="0" fontId="5" fillId="2" borderId="3" xfId="0" applyFont="1" applyFill="1" applyBorder="1" applyAlignment="1">
      <alignment horizontal="center" vertical="center"/>
    </xf>
    <xf numFmtId="0" fontId="5" fillId="2" borderId="1" xfId="0" applyFont="1" applyFill="1" applyBorder="1" applyAlignment="1">
      <alignment horizontal="center"/>
    </xf>
    <xf numFmtId="0" fontId="5" fillId="2" borderId="0" xfId="0" applyFont="1" applyFill="1" applyBorder="1" applyAlignment="1">
      <alignment horizontal="center"/>
    </xf>
    <xf numFmtId="0" fontId="5" fillId="2" borderId="3" xfId="0" applyFont="1" applyFill="1" applyBorder="1" applyAlignment="1">
      <alignment horizontal="center"/>
    </xf>
    <xf numFmtId="0" fontId="3" fillId="2" borderId="26" xfId="0" applyFont="1" applyFill="1" applyBorder="1" applyAlignment="1">
      <alignment horizontal="center"/>
    </xf>
    <xf numFmtId="0" fontId="3" fillId="2" borderId="33" xfId="0" applyFont="1" applyFill="1" applyBorder="1" applyAlignment="1">
      <alignment horizontal="center" vertical="top" wrapText="1"/>
    </xf>
    <xf numFmtId="0" fontId="3" fillId="2" borderId="29" xfId="0" applyFont="1" applyFill="1" applyBorder="1" applyAlignment="1">
      <alignment horizontal="center"/>
    </xf>
    <xf numFmtId="0" fontId="3" fillId="2" borderId="27" xfId="0" applyFont="1" applyFill="1" applyBorder="1" applyAlignment="1">
      <alignment horizontal="center"/>
    </xf>
    <xf numFmtId="1" fontId="3" fillId="2" borderId="34" xfId="0" applyNumberFormat="1" applyFont="1" applyFill="1" applyBorder="1" applyAlignment="1">
      <alignment horizontal="center" vertical="top" shrinkToFit="1"/>
    </xf>
    <xf numFmtId="0" fontId="3" fillId="2" borderId="38" xfId="0" applyFont="1" applyFill="1" applyBorder="1" applyAlignment="1">
      <alignment horizontal="center"/>
    </xf>
    <xf numFmtId="0" fontId="3" fillId="2" borderId="28" xfId="0" applyFont="1" applyFill="1" applyBorder="1" applyAlignment="1">
      <alignment horizontal="center"/>
    </xf>
    <xf numFmtId="1" fontId="3" fillId="2" borderId="35" xfId="0" applyNumberFormat="1" applyFont="1" applyFill="1" applyBorder="1" applyAlignment="1">
      <alignment horizontal="center" vertical="top" shrinkToFit="1"/>
    </xf>
    <xf numFmtId="0" fontId="5" fillId="2" borderId="45" xfId="0" applyFont="1" applyFill="1" applyBorder="1" applyAlignment="1">
      <alignment horizontal="center"/>
    </xf>
    <xf numFmtId="0" fontId="5" fillId="2" borderId="46" xfId="0" applyFont="1" applyFill="1" applyBorder="1" applyAlignment="1">
      <alignment horizontal="center"/>
    </xf>
    <xf numFmtId="2" fontId="5" fillId="2" borderId="47" xfId="0" applyNumberFormat="1" applyFont="1" applyFill="1" applyBorder="1" applyAlignment="1">
      <alignment horizontal="center" vertical="center"/>
    </xf>
    <xf numFmtId="0" fontId="5" fillId="2" borderId="16" xfId="0" applyFont="1" applyFill="1" applyBorder="1" applyAlignment="1">
      <alignment horizontal="center"/>
    </xf>
    <xf numFmtId="2" fontId="5" fillId="2" borderId="48" xfId="0" applyNumberFormat="1" applyFont="1" applyFill="1" applyBorder="1" applyAlignment="1">
      <alignment horizontal="center" vertical="center"/>
    </xf>
    <xf numFmtId="0" fontId="5" fillId="2" borderId="17" xfId="0" applyFont="1" applyFill="1" applyBorder="1" applyAlignment="1">
      <alignment horizontal="center"/>
    </xf>
    <xf numFmtId="0" fontId="5" fillId="2" borderId="18" xfId="0" applyFont="1" applyFill="1" applyBorder="1" applyAlignment="1">
      <alignment horizontal="center"/>
    </xf>
    <xf numFmtId="2" fontId="5" fillId="2" borderId="49" xfId="0" applyNumberFormat="1" applyFont="1" applyFill="1" applyBorder="1" applyAlignment="1">
      <alignment horizontal="center" vertical="center"/>
    </xf>
    <xf numFmtId="0" fontId="3" fillId="0" borderId="32" xfId="1" applyFont="1" applyFill="1" applyBorder="1" applyAlignment="1">
      <alignment horizontal="center" vertical="center"/>
    </xf>
    <xf numFmtId="0" fontId="5" fillId="0" borderId="45" xfId="0" applyFont="1" applyFill="1" applyBorder="1" applyAlignment="1">
      <alignment horizontal="center"/>
    </xf>
    <xf numFmtId="0" fontId="5" fillId="0" borderId="46" xfId="0" applyFont="1" applyFill="1" applyBorder="1" applyAlignment="1">
      <alignment horizontal="center"/>
    </xf>
    <xf numFmtId="2" fontId="5" fillId="0" borderId="47" xfId="0" applyNumberFormat="1" applyFont="1" applyFill="1" applyBorder="1" applyAlignment="1">
      <alignment horizontal="center" vertical="center"/>
    </xf>
    <xf numFmtId="0" fontId="5" fillId="0" borderId="16" xfId="0" applyFont="1" applyFill="1" applyBorder="1" applyAlignment="1">
      <alignment horizontal="center"/>
    </xf>
    <xf numFmtId="2" fontId="5" fillId="0" borderId="48" xfId="0" applyNumberFormat="1" applyFont="1" applyFill="1" applyBorder="1" applyAlignment="1">
      <alignment horizontal="center" vertical="center"/>
    </xf>
    <xf numFmtId="0" fontId="5" fillId="0" borderId="17" xfId="0" applyFont="1" applyFill="1" applyBorder="1" applyAlignment="1">
      <alignment horizontal="center"/>
    </xf>
    <xf numFmtId="0" fontId="5" fillId="0" borderId="18" xfId="0" applyFont="1" applyFill="1" applyBorder="1" applyAlignment="1">
      <alignment horizontal="center"/>
    </xf>
    <xf numFmtId="2" fontId="5" fillId="0" borderId="49" xfId="0" applyNumberFormat="1" applyFont="1" applyFill="1" applyBorder="1" applyAlignment="1">
      <alignment horizontal="center" vertical="center"/>
    </xf>
    <xf numFmtId="0" fontId="3" fillId="0" borderId="14" xfId="0" applyFont="1" applyFill="1" applyBorder="1" applyAlignment="1">
      <alignment horizontal="center" vertical="center"/>
    </xf>
    <xf numFmtId="0" fontId="3" fillId="0" borderId="14" xfId="1" applyFont="1" applyFill="1" applyBorder="1" applyAlignment="1">
      <alignment horizontal="center" vertical="center" wrapText="1"/>
    </xf>
    <xf numFmtId="0" fontId="3" fillId="0" borderId="14" xfId="1" applyFont="1" applyFill="1" applyBorder="1" applyAlignment="1">
      <alignment horizontal="center" vertical="center"/>
    </xf>
    <xf numFmtId="0" fontId="3" fillId="0" borderId="15" xfId="0" applyFont="1" applyFill="1" applyBorder="1" applyAlignment="1">
      <alignment horizontal="center" vertical="center" wrapText="1"/>
    </xf>
    <xf numFmtId="0" fontId="5" fillId="2" borderId="1" xfId="0" applyFont="1" applyFill="1" applyBorder="1" applyAlignment="1">
      <alignment horizontal="center" vertical="center"/>
    </xf>
    <xf numFmtId="0" fontId="5" fillId="2" borderId="46" xfId="0" applyFont="1" applyFill="1" applyBorder="1" applyAlignment="1">
      <alignment horizontal="center" vertical="center"/>
    </xf>
    <xf numFmtId="0" fontId="5" fillId="2" borderId="18" xfId="0" applyFont="1" applyFill="1" applyBorder="1" applyAlignment="1">
      <alignment horizontal="center" vertical="center"/>
    </xf>
    <xf numFmtId="0" fontId="5" fillId="2" borderId="2" xfId="0" applyFont="1" applyFill="1" applyBorder="1" applyAlignment="1"/>
    <xf numFmtId="0" fontId="5" fillId="2" borderId="0" xfId="0" applyFont="1" applyFill="1" applyBorder="1" applyAlignment="1"/>
    <xf numFmtId="0" fontId="5" fillId="2" borderId="0" xfId="0" applyFont="1" applyFill="1" applyBorder="1" applyAlignment="1">
      <alignment vertical="top"/>
    </xf>
    <xf numFmtId="0" fontId="5" fillId="2" borderId="3" xfId="0" applyFont="1" applyFill="1" applyBorder="1" applyAlignment="1"/>
    <xf numFmtId="0" fontId="5" fillId="2" borderId="6" xfId="0" applyFont="1" applyFill="1" applyBorder="1" applyAlignment="1"/>
    <xf numFmtId="0" fontId="5" fillId="2" borderId="4" xfId="0" applyFont="1" applyFill="1" applyBorder="1" applyAlignment="1"/>
    <xf numFmtId="0" fontId="5" fillId="2" borderId="4" xfId="0" applyFont="1" applyFill="1" applyBorder="1" applyAlignment="1">
      <alignment vertical="top"/>
    </xf>
    <xf numFmtId="0" fontId="5" fillId="2" borderId="5" xfId="0" applyFont="1" applyFill="1" applyBorder="1" applyAlignment="1"/>
    <xf numFmtId="0" fontId="5" fillId="2" borderId="50" xfId="0" applyFont="1" applyFill="1" applyBorder="1" applyAlignment="1">
      <alignment horizontal="center"/>
    </xf>
    <xf numFmtId="0" fontId="5" fillId="2" borderId="51" xfId="0" applyFont="1" applyFill="1" applyBorder="1" applyAlignment="1">
      <alignment horizontal="center"/>
    </xf>
    <xf numFmtId="0" fontId="5" fillId="2" borderId="52" xfId="0" applyFont="1" applyFill="1" applyBorder="1" applyAlignment="1">
      <alignment horizontal="center"/>
    </xf>
    <xf numFmtId="0" fontId="5" fillId="2" borderId="26" xfId="0" applyFont="1" applyFill="1" applyBorder="1" applyAlignment="1">
      <alignment horizontal="center"/>
    </xf>
    <xf numFmtId="0" fontId="5" fillId="2" borderId="27" xfId="0" applyFont="1" applyFill="1" applyBorder="1" applyAlignment="1">
      <alignment horizontal="center"/>
    </xf>
    <xf numFmtId="0" fontId="5" fillId="2" borderId="28" xfId="0" applyFont="1" applyFill="1" applyBorder="1" applyAlignment="1">
      <alignment horizontal="center"/>
    </xf>
    <xf numFmtId="0" fontId="5" fillId="2" borderId="26" xfId="0" applyFont="1" applyFill="1" applyBorder="1" applyAlignment="1">
      <alignment horizontal="center" vertical="center"/>
    </xf>
    <xf numFmtId="0" fontId="5" fillId="2" borderId="27" xfId="0" applyFont="1" applyFill="1" applyBorder="1" applyAlignment="1">
      <alignment horizontal="center" vertical="center"/>
    </xf>
    <xf numFmtId="0" fontId="5" fillId="2" borderId="28" xfId="0" applyFont="1" applyFill="1" applyBorder="1" applyAlignment="1">
      <alignment horizontal="center" vertical="center"/>
    </xf>
    <xf numFmtId="0" fontId="0" fillId="2" borderId="22" xfId="0" applyFont="1" applyFill="1" applyBorder="1" applyAlignment="1">
      <alignment horizontal="center" vertical="center"/>
    </xf>
    <xf numFmtId="0" fontId="0" fillId="2" borderId="3"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 xfId="0" applyFont="1" applyFill="1" applyBorder="1" applyAlignment="1">
      <alignment horizontal="center"/>
    </xf>
    <xf numFmtId="0" fontId="0" fillId="2" borderId="41" xfId="0" applyFont="1" applyFill="1" applyBorder="1" applyAlignment="1">
      <alignment horizontal="center"/>
    </xf>
    <xf numFmtId="0" fontId="0" fillId="2" borderId="39" xfId="0" applyFont="1" applyFill="1" applyBorder="1" applyAlignment="1">
      <alignment horizontal="center"/>
    </xf>
    <xf numFmtId="0" fontId="0" fillId="2" borderId="18" xfId="0" applyFont="1" applyFill="1" applyBorder="1" applyAlignment="1">
      <alignment horizontal="center"/>
    </xf>
    <xf numFmtId="0" fontId="0" fillId="2" borderId="0" xfId="0" applyFont="1" applyFill="1" applyBorder="1" applyAlignment="1">
      <alignment horizontal="center"/>
    </xf>
    <xf numFmtId="0" fontId="0" fillId="2" borderId="3" xfId="0" applyFont="1" applyFill="1" applyBorder="1" applyAlignment="1">
      <alignment horizontal="center"/>
    </xf>
    <xf numFmtId="0" fontId="9" fillId="2" borderId="1" xfId="0" applyFont="1" applyFill="1" applyBorder="1" applyAlignment="1">
      <alignment horizontal="center" vertical="top" wrapText="1"/>
    </xf>
    <xf numFmtId="0" fontId="9" fillId="2" borderId="26" xfId="0" applyFont="1" applyFill="1" applyBorder="1" applyAlignment="1">
      <alignment horizontal="center"/>
    </xf>
    <xf numFmtId="0" fontId="9" fillId="2" borderId="33" xfId="0" applyFont="1" applyFill="1" applyBorder="1" applyAlignment="1">
      <alignment horizontal="center" vertical="top" wrapText="1"/>
    </xf>
    <xf numFmtId="0" fontId="9" fillId="2" borderId="29" xfId="0" applyFont="1" applyFill="1" applyBorder="1" applyAlignment="1">
      <alignment horizontal="center"/>
    </xf>
    <xf numFmtId="0" fontId="9" fillId="2" borderId="27" xfId="0" applyFont="1" applyFill="1" applyBorder="1" applyAlignment="1">
      <alignment horizontal="center"/>
    </xf>
    <xf numFmtId="1" fontId="9" fillId="2" borderId="34" xfId="0" applyNumberFormat="1" applyFont="1" applyFill="1" applyBorder="1" applyAlignment="1">
      <alignment horizontal="center" vertical="top" shrinkToFit="1"/>
    </xf>
    <xf numFmtId="0" fontId="9" fillId="2" borderId="38" xfId="0" applyFont="1" applyFill="1" applyBorder="1" applyAlignment="1">
      <alignment horizontal="center"/>
    </xf>
    <xf numFmtId="0" fontId="9" fillId="2" borderId="28" xfId="0" applyFont="1" applyFill="1" applyBorder="1" applyAlignment="1">
      <alignment horizontal="center"/>
    </xf>
    <xf numFmtId="0" fontId="9" fillId="2" borderId="13" xfId="0" applyFont="1" applyFill="1" applyBorder="1" applyAlignment="1">
      <alignment horizontal="center"/>
    </xf>
    <xf numFmtId="0" fontId="9" fillId="2" borderId="15" xfId="0" applyFont="1" applyFill="1" applyBorder="1" applyAlignment="1">
      <alignment horizontal="center"/>
    </xf>
    <xf numFmtId="0" fontId="9" fillId="2" borderId="0" xfId="0" applyFont="1" applyFill="1" applyBorder="1" applyAlignment="1">
      <alignment horizontal="center"/>
    </xf>
    <xf numFmtId="0" fontId="0" fillId="2" borderId="0" xfId="0" applyFont="1" applyFill="1"/>
    <xf numFmtId="0" fontId="9" fillId="2" borderId="40" xfId="0" applyFont="1" applyFill="1" applyBorder="1" applyAlignment="1">
      <alignment horizontal="center"/>
    </xf>
    <xf numFmtId="0" fontId="9" fillId="2" borderId="39" xfId="0" applyFont="1" applyFill="1" applyBorder="1" applyAlignment="1">
      <alignment horizontal="center"/>
    </xf>
    <xf numFmtId="1" fontId="9" fillId="2" borderId="53" xfId="0" applyNumberFormat="1" applyFont="1" applyFill="1" applyBorder="1" applyAlignment="1">
      <alignment horizontal="center" vertical="top" shrinkToFit="1"/>
    </xf>
    <xf numFmtId="0" fontId="0" fillId="2" borderId="20" xfId="0" applyFont="1" applyFill="1" applyBorder="1"/>
    <xf numFmtId="0" fontId="0" fillId="2" borderId="21" xfId="0" applyFont="1" applyFill="1" applyBorder="1"/>
    <xf numFmtId="0" fontId="0" fillId="2" borderId="22" xfId="0" applyFont="1" applyFill="1" applyBorder="1"/>
    <xf numFmtId="0" fontId="0" fillId="2" borderId="13"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4" xfId="1" applyFont="1" applyFill="1" applyBorder="1" applyAlignment="1">
      <alignment horizontal="center" vertical="center" wrapText="1"/>
    </xf>
    <xf numFmtId="0" fontId="0" fillId="2" borderId="14" xfId="1" applyFont="1" applyFill="1" applyBorder="1" applyAlignment="1">
      <alignment horizontal="center" vertical="center"/>
    </xf>
    <xf numFmtId="0" fontId="0" fillId="2" borderId="15" xfId="0" applyFont="1" applyFill="1" applyBorder="1" applyAlignment="1">
      <alignment horizontal="center" vertical="center" wrapText="1"/>
    </xf>
    <xf numFmtId="0" fontId="0" fillId="2" borderId="46" xfId="0" applyFont="1" applyFill="1" applyBorder="1" applyAlignment="1">
      <alignment horizontal="center"/>
    </xf>
    <xf numFmtId="2" fontId="0" fillId="2" borderId="47" xfId="0" applyNumberFormat="1" applyFont="1" applyFill="1" applyBorder="1" applyAlignment="1">
      <alignment horizontal="center" vertical="center"/>
    </xf>
    <xf numFmtId="2" fontId="0" fillId="2" borderId="48" xfId="0" applyNumberFormat="1" applyFont="1" applyFill="1" applyBorder="1" applyAlignment="1">
      <alignment horizontal="center" vertical="center"/>
    </xf>
    <xf numFmtId="2" fontId="0" fillId="2" borderId="49" xfId="0" applyNumberFormat="1" applyFont="1" applyFill="1" applyBorder="1" applyAlignment="1">
      <alignment horizontal="center" vertical="center"/>
    </xf>
    <xf numFmtId="0" fontId="0" fillId="2" borderId="50" xfId="0" applyFont="1" applyFill="1" applyBorder="1" applyAlignment="1">
      <alignment horizontal="center"/>
    </xf>
    <xf numFmtId="0" fontId="0" fillId="2" borderId="51" xfId="0" applyFont="1" applyFill="1" applyBorder="1" applyAlignment="1">
      <alignment horizontal="center"/>
    </xf>
    <xf numFmtId="0" fontId="0" fillId="2" borderId="52" xfId="0" applyFont="1" applyFill="1" applyBorder="1" applyAlignment="1">
      <alignment horizontal="center"/>
    </xf>
    <xf numFmtId="0" fontId="0" fillId="2" borderId="26" xfId="0" applyFont="1" applyFill="1" applyBorder="1" applyAlignment="1">
      <alignment horizontal="center"/>
    </xf>
    <xf numFmtId="0" fontId="0" fillId="2" borderId="27" xfId="0" applyFont="1" applyFill="1" applyBorder="1" applyAlignment="1">
      <alignment horizontal="center"/>
    </xf>
    <xf numFmtId="0" fontId="0" fillId="2" borderId="28" xfId="0" applyFont="1" applyFill="1" applyBorder="1" applyAlignment="1">
      <alignment horizontal="center"/>
    </xf>
    <xf numFmtId="0" fontId="3" fillId="2" borderId="42" xfId="0" applyFont="1" applyFill="1" applyBorder="1" applyAlignment="1">
      <alignment horizontal="center" vertical="top" wrapText="1"/>
    </xf>
    <xf numFmtId="0" fontId="3" fillId="2" borderId="43" xfId="0" applyFont="1" applyFill="1" applyBorder="1" applyAlignment="1">
      <alignment horizontal="center" vertical="top" wrapText="1"/>
    </xf>
    <xf numFmtId="0" fontId="3" fillId="2" borderId="44" xfId="0" applyFont="1" applyFill="1" applyBorder="1" applyAlignment="1">
      <alignment horizontal="center" vertical="top" wrapText="1"/>
    </xf>
    <xf numFmtId="0" fontId="3" fillId="2" borderId="19" xfId="0" applyFont="1" applyFill="1" applyBorder="1" applyAlignment="1">
      <alignment horizontal="center" vertical="top" wrapText="1"/>
    </xf>
    <xf numFmtId="0" fontId="3" fillId="2" borderId="16" xfId="0" applyFont="1" applyFill="1" applyBorder="1" applyAlignment="1">
      <alignment horizontal="center" vertical="top" wrapText="1"/>
    </xf>
    <xf numFmtId="0" fontId="3" fillId="2" borderId="13" xfId="0" applyFont="1" applyFill="1" applyBorder="1" applyAlignment="1">
      <alignment horizontal="center"/>
    </xf>
    <xf numFmtId="0" fontId="3" fillId="2" borderId="15" xfId="0" applyFont="1" applyFill="1" applyBorder="1" applyAlignment="1">
      <alignment horizontal="center"/>
    </xf>
    <xf numFmtId="0" fontId="3" fillId="2" borderId="17" xfId="0" applyFont="1" applyFill="1" applyBorder="1" applyAlignment="1">
      <alignment horizontal="center"/>
    </xf>
    <xf numFmtId="0" fontId="5" fillId="2" borderId="0" xfId="0" applyFont="1" applyFill="1" applyAlignment="1">
      <alignment horizontal="center"/>
    </xf>
    <xf numFmtId="0" fontId="3" fillId="2" borderId="40" xfId="0" applyFont="1" applyFill="1" applyBorder="1" applyAlignment="1">
      <alignment horizontal="center" vertical="center"/>
    </xf>
    <xf numFmtId="0" fontId="3" fillId="2" borderId="40" xfId="1" applyFont="1" applyFill="1" applyBorder="1" applyAlignment="1">
      <alignment horizontal="center" vertical="center" wrapText="1"/>
    </xf>
    <xf numFmtId="0" fontId="3" fillId="2" borderId="40" xfId="1" applyFont="1" applyFill="1" applyBorder="1" applyAlignment="1">
      <alignment horizontal="center" vertical="center"/>
    </xf>
    <xf numFmtId="0" fontId="3" fillId="2" borderId="40" xfId="0" applyFont="1" applyFill="1" applyBorder="1" applyAlignment="1">
      <alignment horizontal="center" vertical="center" wrapText="1"/>
    </xf>
    <xf numFmtId="0" fontId="3" fillId="0" borderId="2" xfId="0" applyFont="1" applyFill="1" applyBorder="1" applyAlignment="1"/>
    <xf numFmtId="0" fontId="3" fillId="0" borderId="0" xfId="0" applyFont="1" applyFill="1" applyBorder="1" applyAlignment="1"/>
    <xf numFmtId="0" fontId="3" fillId="0" borderId="0" xfId="0" applyFont="1" applyFill="1" applyBorder="1" applyAlignment="1">
      <alignment vertical="top"/>
    </xf>
    <xf numFmtId="0" fontId="3" fillId="0" borderId="6" xfId="0" applyFont="1" applyFill="1" applyBorder="1" applyAlignment="1"/>
    <xf numFmtId="0" fontId="3" fillId="0" borderId="4" xfId="0" applyFont="1" applyFill="1" applyBorder="1" applyAlignment="1"/>
    <xf numFmtId="0" fontId="3" fillId="0" borderId="4" xfId="0" applyFont="1" applyFill="1" applyBorder="1" applyAlignment="1">
      <alignment vertical="top"/>
    </xf>
    <xf numFmtId="0" fontId="0" fillId="3" borderId="27" xfId="0" applyFont="1" applyFill="1" applyBorder="1" applyAlignment="1">
      <alignment horizontal="center"/>
    </xf>
    <xf numFmtId="0" fontId="0" fillId="3" borderId="51" xfId="0" applyFont="1" applyFill="1" applyBorder="1" applyAlignment="1">
      <alignment horizontal="center"/>
    </xf>
    <xf numFmtId="0" fontId="0" fillId="3" borderId="1" xfId="0" applyFont="1" applyFill="1" applyBorder="1" applyAlignment="1">
      <alignment horizontal="center"/>
    </xf>
    <xf numFmtId="2" fontId="0" fillId="3" borderId="48" xfId="0" applyNumberFormat="1" applyFont="1" applyFill="1" applyBorder="1" applyAlignment="1">
      <alignment horizontal="center" vertical="center"/>
    </xf>
    <xf numFmtId="0" fontId="0" fillId="3" borderId="0" xfId="0" applyFont="1" applyFill="1"/>
    <xf numFmtId="0" fontId="5" fillId="0" borderId="0" xfId="0" applyFont="1" applyFill="1" applyBorder="1" applyAlignment="1">
      <alignment horizontal="center" vertical="center"/>
    </xf>
    <xf numFmtId="0" fontId="3" fillId="0" borderId="23" xfId="1" applyFont="1" applyFill="1" applyBorder="1" applyAlignment="1">
      <alignment horizontal="center" vertical="center"/>
    </xf>
    <xf numFmtId="0" fontId="5" fillId="0" borderId="26" xfId="0" applyFont="1" applyFill="1" applyBorder="1" applyAlignment="1">
      <alignment horizontal="center"/>
    </xf>
    <xf numFmtId="0" fontId="5" fillId="0" borderId="50" xfId="0" applyFont="1" applyFill="1" applyBorder="1" applyAlignment="1">
      <alignment horizontal="center"/>
    </xf>
    <xf numFmtId="0" fontId="5" fillId="0" borderId="27" xfId="0" applyFont="1" applyFill="1" applyBorder="1" applyAlignment="1">
      <alignment horizontal="center"/>
    </xf>
    <xf numFmtId="0" fontId="5" fillId="0" borderId="51" xfId="0" applyFont="1" applyFill="1" applyBorder="1" applyAlignment="1">
      <alignment horizontal="center"/>
    </xf>
    <xf numFmtId="0" fontId="5" fillId="0" borderId="28" xfId="0" applyFont="1" applyFill="1" applyBorder="1" applyAlignment="1">
      <alignment horizontal="center"/>
    </xf>
    <xf numFmtId="0" fontId="5" fillId="0" borderId="52" xfId="0" applyFont="1" applyFill="1" applyBorder="1" applyAlignment="1">
      <alignment horizontal="center"/>
    </xf>
    <xf numFmtId="0" fontId="3" fillId="0" borderId="39" xfId="0" applyFont="1" applyFill="1" applyBorder="1" applyAlignment="1">
      <alignment horizontal="center"/>
    </xf>
    <xf numFmtId="0" fontId="5" fillId="4" borderId="46" xfId="0" applyFont="1" applyFill="1" applyBorder="1" applyAlignment="1">
      <alignment horizontal="center"/>
    </xf>
    <xf numFmtId="0" fontId="5" fillId="4" borderId="1" xfId="0" applyFont="1" applyFill="1" applyBorder="1" applyAlignment="1">
      <alignment horizontal="center"/>
    </xf>
    <xf numFmtId="0" fontId="5" fillId="4" borderId="46" xfId="0" applyFont="1" applyFill="1" applyBorder="1" applyAlignment="1">
      <alignment horizontal="center" vertical="center"/>
    </xf>
    <xf numFmtId="0" fontId="5" fillId="4" borderId="1" xfId="0" applyFont="1" applyFill="1" applyBorder="1" applyAlignment="1">
      <alignment horizontal="center" vertical="center"/>
    </xf>
    <xf numFmtId="0" fontId="0" fillId="4" borderId="46" xfId="0" applyFont="1" applyFill="1" applyBorder="1" applyAlignment="1">
      <alignment horizontal="center"/>
    </xf>
    <xf numFmtId="0" fontId="0" fillId="4" borderId="1" xfId="0" applyFont="1" applyFill="1" applyBorder="1" applyAlignment="1">
      <alignment horizontal="center"/>
    </xf>
    <xf numFmtId="0" fontId="5" fillId="4" borderId="18" xfId="0" applyFont="1" applyFill="1" applyBorder="1" applyAlignment="1">
      <alignment horizontal="center"/>
    </xf>
    <xf numFmtId="0" fontId="5" fillId="4" borderId="18" xfId="0" applyFont="1" applyFill="1" applyBorder="1" applyAlignment="1">
      <alignment horizontal="center" vertical="center"/>
    </xf>
    <xf numFmtId="0" fontId="0" fillId="4" borderId="18" xfId="0" applyFont="1" applyFill="1" applyBorder="1" applyAlignment="1">
      <alignment horizontal="center"/>
    </xf>
    <xf numFmtId="0" fontId="6" fillId="0" borderId="0" xfId="0" applyFont="1" applyFill="1" applyBorder="1" applyAlignment="1">
      <alignment horizontal="center"/>
    </xf>
    <xf numFmtId="0" fontId="3" fillId="0" borderId="13" xfId="0" applyFont="1" applyFill="1" applyBorder="1" applyAlignment="1">
      <alignment horizontal="center" vertical="center"/>
    </xf>
    <xf numFmtId="0" fontId="3" fillId="0" borderId="15" xfId="0" applyFont="1" applyFill="1" applyBorder="1" applyAlignment="1">
      <alignment horizontal="center" vertical="center"/>
    </xf>
    <xf numFmtId="0" fontId="5" fillId="0" borderId="20" xfId="0" applyFont="1" applyFill="1" applyBorder="1" applyAlignment="1">
      <alignment horizontal="center" vertical="center"/>
    </xf>
    <xf numFmtId="0" fontId="5" fillId="0" borderId="2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0"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4" xfId="0" applyFont="1" applyFill="1" applyBorder="1" applyAlignment="1">
      <alignment horizontal="center" vertical="center"/>
    </xf>
    <xf numFmtId="0" fontId="4" fillId="0" borderId="10" xfId="0" applyFont="1" applyFill="1" applyBorder="1" applyAlignment="1">
      <alignment horizontal="center"/>
    </xf>
    <xf numFmtId="0" fontId="4" fillId="0" borderId="11" xfId="0" applyFont="1" applyFill="1" applyBorder="1" applyAlignment="1">
      <alignment horizontal="center"/>
    </xf>
    <xf numFmtId="0" fontId="4" fillId="0" borderId="12" xfId="0" applyFont="1" applyFill="1" applyBorder="1" applyAlignment="1">
      <alignment horizontal="center"/>
    </xf>
    <xf numFmtId="0" fontId="6" fillId="0" borderId="2" xfId="0" applyFont="1" applyFill="1" applyBorder="1" applyAlignment="1">
      <alignment horizontal="center" vertical="top" wrapText="1"/>
    </xf>
    <xf numFmtId="0" fontId="6" fillId="0" borderId="0" xfId="0" applyFont="1" applyFill="1" applyBorder="1" applyAlignment="1">
      <alignment horizontal="center" vertical="top" wrapText="1"/>
    </xf>
    <xf numFmtId="0" fontId="5" fillId="0" borderId="2" xfId="0" applyFont="1" applyFill="1" applyBorder="1" applyAlignment="1">
      <alignment vertical="top" wrapText="1"/>
    </xf>
    <xf numFmtId="0" fontId="5" fillId="0" borderId="0" xfId="0" applyFont="1" applyFill="1" applyBorder="1" applyAlignment="1">
      <alignment vertical="top" wrapText="1"/>
    </xf>
    <xf numFmtId="0" fontId="5" fillId="0" borderId="3" xfId="0" applyFont="1" applyFill="1" applyBorder="1" applyAlignment="1">
      <alignment vertical="top" wrapText="1"/>
    </xf>
    <xf numFmtId="0" fontId="3" fillId="0" borderId="20" xfId="0" applyFont="1" applyFill="1" applyBorder="1" applyAlignment="1">
      <alignment horizontal="center"/>
    </xf>
    <xf numFmtId="0" fontId="3" fillId="0" borderId="22" xfId="0" applyFont="1" applyFill="1" applyBorder="1" applyAlignment="1">
      <alignment horizontal="center"/>
    </xf>
    <xf numFmtId="0" fontId="5" fillId="0" borderId="2" xfId="0" applyFont="1" applyFill="1" applyBorder="1" applyAlignment="1">
      <alignment horizontal="left" vertical="top" wrapText="1"/>
    </xf>
    <xf numFmtId="0" fontId="5" fillId="0" borderId="0" xfId="0" applyFont="1" applyFill="1" applyBorder="1" applyAlignment="1">
      <alignment horizontal="left" vertical="top" wrapText="1"/>
    </xf>
    <xf numFmtId="0" fontId="5" fillId="0" borderId="3" xfId="0" applyFont="1" applyFill="1" applyBorder="1" applyAlignment="1">
      <alignment horizontal="left" vertical="top" wrapText="1"/>
    </xf>
    <xf numFmtId="0" fontId="3" fillId="2" borderId="6" xfId="0" applyFont="1" applyFill="1" applyBorder="1" applyAlignment="1">
      <alignment horizontal="center" vertical="center"/>
    </xf>
    <xf numFmtId="0" fontId="3" fillId="2" borderId="4" xfId="0" applyFont="1" applyFill="1" applyBorder="1" applyAlignment="1">
      <alignment horizontal="center" vertical="center"/>
    </xf>
    <xf numFmtId="0" fontId="8" fillId="0" borderId="2" xfId="0" applyFont="1" applyFill="1" applyBorder="1" applyAlignment="1">
      <alignment horizontal="center" vertical="top" wrapText="1"/>
    </xf>
    <xf numFmtId="0" fontId="8" fillId="0" borderId="0" xfId="0" applyFont="1" applyFill="1" applyBorder="1" applyAlignment="1">
      <alignment horizontal="center" vertical="top" wrapText="1"/>
    </xf>
    <xf numFmtId="0" fontId="3" fillId="0" borderId="14" xfId="0" applyFont="1" applyFill="1" applyBorder="1" applyAlignment="1">
      <alignment horizontal="center" vertical="center"/>
    </xf>
    <xf numFmtId="0" fontId="11" fillId="2" borderId="10" xfId="0" applyFont="1" applyFill="1" applyBorder="1" applyAlignment="1">
      <alignment horizontal="center"/>
    </xf>
    <xf numFmtId="0" fontId="11" fillId="2" borderId="11" xfId="0" applyFont="1" applyFill="1" applyBorder="1" applyAlignment="1">
      <alignment horizontal="center"/>
    </xf>
    <xf numFmtId="0" fontId="11" fillId="2" borderId="12" xfId="0" applyFont="1" applyFill="1" applyBorder="1" applyAlignment="1">
      <alignment horizontal="center"/>
    </xf>
    <xf numFmtId="0" fontId="9" fillId="2" borderId="20" xfId="0" applyFont="1" applyFill="1" applyBorder="1" applyAlignment="1">
      <alignment horizontal="center"/>
    </xf>
    <xf numFmtId="0" fontId="9" fillId="2" borderId="22" xfId="0" applyFont="1" applyFill="1" applyBorder="1" applyAlignment="1">
      <alignment horizontal="center"/>
    </xf>
    <xf numFmtId="0" fontId="0" fillId="2" borderId="20" xfId="0" applyFont="1" applyFill="1" applyBorder="1" applyAlignment="1">
      <alignment horizontal="center" vertical="center"/>
    </xf>
    <xf numFmtId="0" fontId="0" fillId="2" borderId="21" xfId="0" applyFont="1" applyFill="1" applyBorder="1" applyAlignment="1">
      <alignment horizontal="center" vertical="center"/>
    </xf>
    <xf numFmtId="0" fontId="0" fillId="2" borderId="2" xfId="0" applyFont="1" applyFill="1" applyBorder="1" applyAlignment="1">
      <alignment horizontal="center" vertical="center"/>
    </xf>
    <xf numFmtId="0" fontId="0" fillId="2" borderId="0" xfId="0" applyFont="1" applyFill="1" applyBorder="1" applyAlignment="1">
      <alignment horizontal="center" vertical="center"/>
    </xf>
    <xf numFmtId="0" fontId="9" fillId="2" borderId="2" xfId="0" applyFont="1" applyFill="1" applyBorder="1" applyAlignment="1">
      <alignment horizontal="center" vertical="center"/>
    </xf>
    <xf numFmtId="0" fontId="9" fillId="2" borderId="0" xfId="0" applyFont="1" applyFill="1" applyBorder="1" applyAlignment="1">
      <alignment horizontal="center" vertical="center"/>
    </xf>
    <xf numFmtId="0" fontId="5" fillId="2" borderId="2" xfId="0" applyFont="1" applyFill="1" applyBorder="1" applyAlignment="1">
      <alignment vertical="top" wrapText="1"/>
    </xf>
    <xf numFmtId="0" fontId="5" fillId="2" borderId="0" xfId="0" applyFont="1" applyFill="1" applyBorder="1" applyAlignment="1">
      <alignment vertical="top" wrapText="1"/>
    </xf>
    <xf numFmtId="0" fontId="5" fillId="2" borderId="3" xfId="0" applyFont="1" applyFill="1" applyBorder="1" applyAlignment="1">
      <alignment vertical="top" wrapText="1"/>
    </xf>
    <xf numFmtId="0" fontId="5" fillId="2" borderId="20" xfId="0" applyFont="1" applyFill="1" applyBorder="1" applyAlignment="1">
      <alignment horizontal="center" vertical="center"/>
    </xf>
    <xf numFmtId="0" fontId="5" fillId="2" borderId="21" xfId="0" applyFont="1" applyFill="1" applyBorder="1" applyAlignment="1">
      <alignment horizontal="center" vertical="center"/>
    </xf>
    <xf numFmtId="0" fontId="5" fillId="2" borderId="2" xfId="0" applyFont="1" applyFill="1" applyBorder="1" applyAlignment="1">
      <alignment horizontal="center" vertical="center"/>
    </xf>
    <xf numFmtId="0" fontId="5" fillId="2" borderId="0"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0" xfId="0" applyFont="1" applyFill="1" applyBorder="1" applyAlignment="1">
      <alignment horizontal="center" vertical="center"/>
    </xf>
    <xf numFmtId="0" fontId="3" fillId="2" borderId="40" xfId="0" applyFont="1" applyFill="1" applyBorder="1" applyAlignment="1">
      <alignment horizontal="center" vertical="center"/>
    </xf>
    <xf numFmtId="0" fontId="3" fillId="2" borderId="2" xfId="0" applyFont="1" applyFill="1" applyBorder="1" applyAlignment="1">
      <alignment horizontal="center"/>
    </xf>
    <xf numFmtId="0" fontId="3" fillId="2" borderId="3" xfId="0" applyFont="1" applyFill="1" applyBorder="1" applyAlignment="1">
      <alignment horizontal="center"/>
    </xf>
    <xf numFmtId="0" fontId="8" fillId="2" borderId="2" xfId="0" applyFont="1" applyFill="1" applyBorder="1" applyAlignment="1">
      <alignment horizontal="center" vertical="top" wrapText="1"/>
    </xf>
    <xf numFmtId="0" fontId="8" fillId="2" borderId="0" xfId="0" applyFont="1" applyFill="1" applyBorder="1" applyAlignment="1">
      <alignment horizontal="center" vertical="top" wrapText="1"/>
    </xf>
    <xf numFmtId="0" fontId="3" fillId="0" borderId="2" xfId="0" applyFont="1" applyFill="1" applyBorder="1" applyAlignment="1">
      <alignment vertical="top" wrapText="1"/>
    </xf>
    <xf numFmtId="0" fontId="3" fillId="0" borderId="0" xfId="0" applyFont="1" applyFill="1" applyBorder="1" applyAlignment="1">
      <alignment vertical="top" wrapText="1"/>
    </xf>
    <xf numFmtId="0" fontId="3" fillId="0" borderId="3" xfId="0" applyFont="1" applyFill="1" applyBorder="1" applyAlignment="1">
      <alignment vertical="top" wrapText="1"/>
    </xf>
    <xf numFmtId="0" fontId="3" fillId="0" borderId="20" xfId="0" applyFont="1" applyFill="1" applyBorder="1" applyAlignment="1">
      <alignment horizontal="center" vertical="center"/>
    </xf>
    <xf numFmtId="0" fontId="3" fillId="0" borderId="21" xfId="0" applyFont="1" applyFill="1" applyBorder="1" applyAlignment="1">
      <alignment horizontal="center" vertical="center"/>
    </xf>
    <xf numFmtId="0" fontId="3" fillId="0" borderId="8" xfId="0" applyFont="1" applyFill="1" applyBorder="1" applyAlignment="1">
      <alignment horizontal="center" vertical="center"/>
    </xf>
    <xf numFmtId="0" fontId="7" fillId="0" borderId="2" xfId="0" applyFont="1" applyFill="1" applyBorder="1" applyAlignment="1">
      <alignment horizontal="center" vertical="top" wrapText="1"/>
    </xf>
    <xf numFmtId="0" fontId="7" fillId="0" borderId="0" xfId="0" applyFont="1" applyFill="1" applyBorder="1" applyAlignment="1">
      <alignment horizontal="center" vertical="top" wrapText="1"/>
    </xf>
    <xf numFmtId="0" fontId="3" fillId="0" borderId="2" xfId="0" applyFont="1" applyFill="1" applyBorder="1" applyAlignment="1">
      <alignment wrapText="1"/>
    </xf>
    <xf numFmtId="0" fontId="3" fillId="0" borderId="0" xfId="0" applyFont="1" applyFill="1" applyBorder="1" applyAlignment="1">
      <alignment wrapText="1"/>
    </xf>
    <xf numFmtId="0" fontId="3" fillId="0" borderId="3" xfId="0" applyFont="1" applyFill="1" applyBorder="1" applyAlignment="1">
      <alignment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538920</xdr:colOff>
      <xdr:row>3</xdr:row>
      <xdr:rowOff>104775</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1"/>
          <a:ext cx="1893403" cy="790574"/>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552791</xdr:colOff>
      <xdr:row>3</xdr:row>
      <xdr:rowOff>59533</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8861"/>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xdr:colOff>
      <xdr:row>0</xdr:row>
      <xdr:rowOff>2</xdr:rowOff>
    </xdr:from>
    <xdr:to>
      <xdr:col>1</xdr:col>
      <xdr:colOff>657225</xdr:colOff>
      <xdr:row>4</xdr:row>
      <xdr:rowOff>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2"/>
          <a:ext cx="2486024" cy="761998"/>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586809</xdr:colOff>
      <xdr:row>3</xdr:row>
      <xdr:rowOff>173833</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5799"/>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2</xdr:col>
      <xdr:colOff>385396</xdr:colOff>
      <xdr:row>3</xdr:row>
      <xdr:rowOff>19050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1"/>
          <a:ext cx="2385645" cy="704849"/>
        </a:xfrm>
        <a:prstGeom prst="rect">
          <a:avLst/>
        </a:prstGeom>
        <a:noFill/>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41414</xdr:colOff>
      <xdr:row>0</xdr:row>
      <xdr:rowOff>0</xdr:rowOff>
    </xdr:from>
    <xdr:to>
      <xdr:col>2</xdr:col>
      <xdr:colOff>127000</xdr:colOff>
      <xdr:row>3</xdr:row>
      <xdr:rowOff>157370</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414" y="0"/>
          <a:ext cx="2343977" cy="853109"/>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vasantgurukrupa@gmail.com"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vasantgurukrupa@gmail.com"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mailto:vasantgurukrupa@gmail.com"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mailto:vasantgurukrupa@gmail.com" TargetMode="Externa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mailto:vasantgurukrupa@gmail.com" TargetMode="Externa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hyperlink" Target="mailto:vasantgurukrup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33"/>
  <sheetViews>
    <sheetView tabSelected="1" topLeftCell="A80" zoomScaleNormal="100" workbookViewId="0">
      <selection activeCell="K101" sqref="K101:K105"/>
    </sheetView>
  </sheetViews>
  <sheetFormatPr defaultColWidth="16.28515625" defaultRowHeight="15" x14ac:dyDescent="0.25"/>
  <cols>
    <col min="1" max="1" width="20.42578125" style="26" customWidth="1"/>
    <col min="2" max="2" width="14.5703125" style="26" customWidth="1"/>
    <col min="3" max="3" width="10.5703125" style="26" customWidth="1"/>
    <col min="4" max="4" width="15.42578125" style="26" customWidth="1"/>
    <col min="5" max="5" width="16.7109375" style="26" customWidth="1"/>
    <col min="6" max="6" width="7.5703125" style="26" customWidth="1"/>
    <col min="7" max="7" width="6.5703125" style="26" customWidth="1"/>
    <col min="8" max="8" width="10.85546875" style="26" customWidth="1"/>
    <col min="9" max="9" width="9.140625" style="26" customWidth="1"/>
    <col min="10" max="10" width="13.85546875" style="26" customWidth="1"/>
    <col min="11" max="16384" width="16.28515625" style="26"/>
  </cols>
  <sheetData>
    <row r="1" spans="1:10" s="197" customFormat="1" ht="18" customHeight="1" x14ac:dyDescent="0.25">
      <c r="A1" s="218"/>
      <c r="B1" s="219"/>
      <c r="C1" s="219"/>
      <c r="D1" s="219"/>
      <c r="E1" s="219"/>
      <c r="F1" s="219"/>
      <c r="G1" s="219"/>
      <c r="H1" s="219"/>
      <c r="I1" s="219"/>
      <c r="J1" s="16"/>
    </row>
    <row r="2" spans="1:10" s="197" customFormat="1" ht="18" customHeight="1" x14ac:dyDescent="0.25">
      <c r="A2" s="220"/>
      <c r="B2" s="221"/>
      <c r="C2" s="221"/>
      <c r="D2" s="221"/>
      <c r="E2" s="221"/>
      <c r="F2" s="221"/>
      <c r="G2" s="221"/>
      <c r="H2" s="221"/>
      <c r="I2" s="221"/>
      <c r="J2" s="17"/>
    </row>
    <row r="3" spans="1:10" s="197" customFormat="1" ht="18" customHeight="1" x14ac:dyDescent="0.25">
      <c r="A3" s="222"/>
      <c r="B3" s="223"/>
      <c r="C3" s="223"/>
      <c r="D3" s="223"/>
      <c r="E3" s="223"/>
      <c r="F3" s="223"/>
      <c r="G3" s="223"/>
      <c r="H3" s="223"/>
      <c r="I3" s="223"/>
      <c r="J3" s="17"/>
    </row>
    <row r="4" spans="1:10" s="197" customFormat="1" ht="18" customHeight="1" x14ac:dyDescent="0.25">
      <c r="A4" s="222" t="s">
        <v>0</v>
      </c>
      <c r="B4" s="223"/>
      <c r="C4" s="223"/>
      <c r="D4" s="223"/>
      <c r="E4" s="223"/>
      <c r="F4" s="223"/>
      <c r="G4" s="223"/>
      <c r="H4" s="223"/>
      <c r="I4" s="223"/>
      <c r="J4" s="17"/>
    </row>
    <row r="5" spans="1:10" s="197" customFormat="1" ht="18" customHeight="1" x14ac:dyDescent="0.25">
      <c r="A5" s="222" t="s">
        <v>73</v>
      </c>
      <c r="B5" s="223"/>
      <c r="C5" s="223"/>
      <c r="D5" s="223"/>
      <c r="E5" s="223"/>
      <c r="F5" s="223"/>
      <c r="G5" s="223"/>
      <c r="H5" s="223"/>
      <c r="I5" s="223"/>
      <c r="J5" s="17"/>
    </row>
    <row r="6" spans="1:10" s="197" customFormat="1" ht="18" customHeight="1" thickBot="1" x14ac:dyDescent="0.3">
      <c r="A6" s="224" t="s">
        <v>126</v>
      </c>
      <c r="B6" s="225"/>
      <c r="C6" s="225"/>
      <c r="D6" s="225"/>
      <c r="E6" s="225"/>
      <c r="F6" s="225"/>
      <c r="G6" s="225"/>
      <c r="H6" s="225"/>
      <c r="I6" s="225"/>
      <c r="J6" s="23"/>
    </row>
    <row r="7" spans="1:10" s="197" customFormat="1" ht="50.25" customHeight="1" thickBot="1" x14ac:dyDescent="0.3">
      <c r="A7" s="27" t="s">
        <v>1</v>
      </c>
      <c r="B7" s="28" t="s">
        <v>3</v>
      </c>
      <c r="C7" s="29"/>
      <c r="D7" s="216" t="s">
        <v>2</v>
      </c>
      <c r="E7" s="217"/>
      <c r="F7" s="31" t="s">
        <v>4</v>
      </c>
      <c r="G7" s="198" t="s">
        <v>5</v>
      </c>
      <c r="H7" s="30" t="s">
        <v>6</v>
      </c>
      <c r="I7" s="31" t="s">
        <v>7</v>
      </c>
      <c r="J7" s="32" t="s">
        <v>8</v>
      </c>
    </row>
    <row r="8" spans="1:10" ht="15" customHeight="1" x14ac:dyDescent="0.25">
      <c r="A8" s="199" t="s">
        <v>45</v>
      </c>
      <c r="B8" s="200" t="s">
        <v>10</v>
      </c>
      <c r="C8" s="100" t="s">
        <v>9</v>
      </c>
      <c r="D8" s="100" t="s">
        <v>11</v>
      </c>
      <c r="E8" s="100" t="s">
        <v>12</v>
      </c>
      <c r="F8" s="206">
        <v>91122</v>
      </c>
      <c r="G8" s="100">
        <v>1100</v>
      </c>
      <c r="H8" s="100">
        <f t="shared" ref="H8:H39" si="0">F8-G8</f>
        <v>90022</v>
      </c>
      <c r="I8" s="100">
        <f t="shared" ref="I8:I39" si="1">H8*18%</f>
        <v>16203.96</v>
      </c>
      <c r="J8" s="101">
        <f>H8+I8</f>
        <v>106225.95999999999</v>
      </c>
    </row>
    <row r="9" spans="1:10" x14ac:dyDescent="0.25">
      <c r="A9" s="201" t="s">
        <v>45</v>
      </c>
      <c r="B9" s="202" t="s">
        <v>10</v>
      </c>
      <c r="C9" s="15" t="s">
        <v>29</v>
      </c>
      <c r="D9" s="15" t="s">
        <v>30</v>
      </c>
      <c r="E9" s="15" t="s">
        <v>31</v>
      </c>
      <c r="F9" s="207">
        <v>90322</v>
      </c>
      <c r="G9" s="15">
        <v>1100</v>
      </c>
      <c r="H9" s="15">
        <f t="shared" si="0"/>
        <v>89222</v>
      </c>
      <c r="I9" s="15">
        <f t="shared" si="1"/>
        <v>16059.96</v>
      </c>
      <c r="J9" s="103">
        <f t="shared" ref="J9:J72" si="2">H9+I9</f>
        <v>105281.95999999999</v>
      </c>
    </row>
    <row r="10" spans="1:10" x14ac:dyDescent="0.25">
      <c r="A10" s="201" t="s">
        <v>45</v>
      </c>
      <c r="B10" s="202" t="s">
        <v>10</v>
      </c>
      <c r="C10" s="15" t="s">
        <v>9</v>
      </c>
      <c r="D10" s="15" t="s">
        <v>14</v>
      </c>
      <c r="E10" s="15" t="s">
        <v>15</v>
      </c>
      <c r="F10" s="207">
        <v>90322</v>
      </c>
      <c r="G10" s="15">
        <v>1100</v>
      </c>
      <c r="H10" s="15">
        <f t="shared" si="0"/>
        <v>89222</v>
      </c>
      <c r="I10" s="15">
        <f t="shared" si="1"/>
        <v>16059.96</v>
      </c>
      <c r="J10" s="103">
        <f t="shared" si="2"/>
        <v>105281.95999999999</v>
      </c>
    </row>
    <row r="11" spans="1:10" x14ac:dyDescent="0.25">
      <c r="A11" s="201" t="s">
        <v>45</v>
      </c>
      <c r="B11" s="202" t="s">
        <v>10</v>
      </c>
      <c r="C11" s="15" t="s">
        <v>29</v>
      </c>
      <c r="D11" s="15" t="s">
        <v>32</v>
      </c>
      <c r="E11" s="15" t="s">
        <v>33</v>
      </c>
      <c r="F11" s="207">
        <v>89522</v>
      </c>
      <c r="G11" s="15">
        <v>1100</v>
      </c>
      <c r="H11" s="15">
        <f t="shared" si="0"/>
        <v>88422</v>
      </c>
      <c r="I11" s="15">
        <f t="shared" si="1"/>
        <v>15915.96</v>
      </c>
      <c r="J11" s="103">
        <f t="shared" si="2"/>
        <v>104337.95999999999</v>
      </c>
    </row>
    <row r="12" spans="1:10" x14ac:dyDescent="0.25">
      <c r="A12" s="201" t="s">
        <v>45</v>
      </c>
      <c r="B12" s="202" t="s">
        <v>16</v>
      </c>
      <c r="C12" s="15" t="s">
        <v>9</v>
      </c>
      <c r="D12" s="15" t="s">
        <v>17</v>
      </c>
      <c r="E12" s="15" t="s">
        <v>18</v>
      </c>
      <c r="F12" s="207">
        <v>90039</v>
      </c>
      <c r="G12" s="15">
        <v>1100</v>
      </c>
      <c r="H12" s="15">
        <f t="shared" si="0"/>
        <v>88939</v>
      </c>
      <c r="I12" s="15">
        <f t="shared" si="1"/>
        <v>16009.019999999999</v>
      </c>
      <c r="J12" s="103">
        <f t="shared" si="2"/>
        <v>104948.02</v>
      </c>
    </row>
    <row r="13" spans="1:10" x14ac:dyDescent="0.25">
      <c r="A13" s="201" t="s">
        <v>45</v>
      </c>
      <c r="B13" s="202" t="s">
        <v>16</v>
      </c>
      <c r="C13" s="15" t="s">
        <v>29</v>
      </c>
      <c r="D13" s="15" t="s">
        <v>34</v>
      </c>
      <c r="E13" s="15" t="s">
        <v>35</v>
      </c>
      <c r="F13" s="207">
        <v>89239</v>
      </c>
      <c r="G13" s="15">
        <v>1100</v>
      </c>
      <c r="H13" s="15">
        <f t="shared" si="0"/>
        <v>88139</v>
      </c>
      <c r="I13" s="15">
        <f t="shared" si="1"/>
        <v>15865.019999999999</v>
      </c>
      <c r="J13" s="103">
        <f t="shared" si="2"/>
        <v>104004.02</v>
      </c>
    </row>
    <row r="14" spans="1:10" x14ac:dyDescent="0.25">
      <c r="A14" s="201" t="s">
        <v>45</v>
      </c>
      <c r="B14" s="202" t="s">
        <v>16</v>
      </c>
      <c r="C14" s="15" t="s">
        <v>9</v>
      </c>
      <c r="D14" s="15" t="s">
        <v>19</v>
      </c>
      <c r="E14" s="15" t="s">
        <v>20</v>
      </c>
      <c r="F14" s="207">
        <v>92300</v>
      </c>
      <c r="G14" s="15">
        <v>1100</v>
      </c>
      <c r="H14" s="15">
        <f t="shared" si="0"/>
        <v>91200</v>
      </c>
      <c r="I14" s="15">
        <f t="shared" si="1"/>
        <v>16416</v>
      </c>
      <c r="J14" s="103">
        <f t="shared" si="2"/>
        <v>107616</v>
      </c>
    </row>
    <row r="15" spans="1:10" x14ac:dyDescent="0.25">
      <c r="A15" s="201" t="s">
        <v>45</v>
      </c>
      <c r="B15" s="202" t="s">
        <v>16</v>
      </c>
      <c r="C15" s="15" t="s">
        <v>99</v>
      </c>
      <c r="D15" s="15" t="s">
        <v>100</v>
      </c>
      <c r="E15" s="15" t="s">
        <v>101</v>
      </c>
      <c r="F15" s="207">
        <v>91500</v>
      </c>
      <c r="G15" s="15">
        <v>1100</v>
      </c>
      <c r="H15" s="15">
        <v>100272</v>
      </c>
      <c r="I15" s="15">
        <v>18048.96</v>
      </c>
      <c r="J15" s="103">
        <f t="shared" si="2"/>
        <v>118320.95999999999</v>
      </c>
    </row>
    <row r="16" spans="1:10" ht="15" customHeight="1" x14ac:dyDescent="0.25">
      <c r="A16" s="201" t="s">
        <v>45</v>
      </c>
      <c r="B16" s="202" t="s">
        <v>21</v>
      </c>
      <c r="C16" s="15" t="s">
        <v>9</v>
      </c>
      <c r="D16" s="15" t="s">
        <v>22</v>
      </c>
      <c r="E16" s="15" t="s">
        <v>23</v>
      </c>
      <c r="F16" s="207">
        <v>92150</v>
      </c>
      <c r="G16" s="15">
        <v>1100</v>
      </c>
      <c r="H16" s="15">
        <f t="shared" si="0"/>
        <v>91050</v>
      </c>
      <c r="I16" s="15">
        <f t="shared" si="1"/>
        <v>16389</v>
      </c>
      <c r="J16" s="103">
        <f t="shared" si="2"/>
        <v>107439</v>
      </c>
    </row>
    <row r="17" spans="1:10" ht="15" customHeight="1" x14ac:dyDescent="0.25">
      <c r="A17" s="201" t="s">
        <v>45</v>
      </c>
      <c r="B17" s="202" t="s">
        <v>21</v>
      </c>
      <c r="C17" s="15" t="s">
        <v>29</v>
      </c>
      <c r="D17" s="15" t="s">
        <v>36</v>
      </c>
      <c r="E17" s="15" t="s">
        <v>37</v>
      </c>
      <c r="F17" s="207">
        <v>91350</v>
      </c>
      <c r="G17" s="15">
        <v>1100</v>
      </c>
      <c r="H17" s="15">
        <f t="shared" si="0"/>
        <v>90250</v>
      </c>
      <c r="I17" s="15">
        <f t="shared" si="1"/>
        <v>16245</v>
      </c>
      <c r="J17" s="103">
        <f t="shared" si="2"/>
        <v>106495</v>
      </c>
    </row>
    <row r="18" spans="1:10" ht="15" customHeight="1" x14ac:dyDescent="0.25">
      <c r="A18" s="201" t="s">
        <v>45</v>
      </c>
      <c r="B18" s="202" t="s">
        <v>122</v>
      </c>
      <c r="C18" s="15" t="s">
        <v>9</v>
      </c>
      <c r="D18" s="15" t="s">
        <v>123</v>
      </c>
      <c r="E18" s="15" t="s">
        <v>124</v>
      </c>
      <c r="F18" s="207">
        <v>88422</v>
      </c>
      <c r="G18" s="15">
        <v>1100</v>
      </c>
      <c r="H18" s="15">
        <f t="shared" ref="H18" si="3">F18-G18</f>
        <v>87322</v>
      </c>
      <c r="I18" s="15">
        <f t="shared" ref="I18" si="4">H18*18%</f>
        <v>15717.96</v>
      </c>
      <c r="J18" s="103">
        <f t="shared" si="2"/>
        <v>103039.95999999999</v>
      </c>
    </row>
    <row r="19" spans="1:10" x14ac:dyDescent="0.25">
      <c r="A19" s="201" t="s">
        <v>45</v>
      </c>
      <c r="B19" s="202" t="s">
        <v>42</v>
      </c>
      <c r="C19" s="15" t="s">
        <v>9</v>
      </c>
      <c r="D19" s="15" t="s">
        <v>24</v>
      </c>
      <c r="E19" s="15" t="s">
        <v>25</v>
      </c>
      <c r="F19" s="207">
        <v>93760</v>
      </c>
      <c r="G19" s="15">
        <v>1100</v>
      </c>
      <c r="H19" s="15">
        <f t="shared" si="0"/>
        <v>92660</v>
      </c>
      <c r="I19" s="15">
        <f t="shared" si="1"/>
        <v>16678.8</v>
      </c>
      <c r="J19" s="103">
        <f t="shared" si="2"/>
        <v>109338.8</v>
      </c>
    </row>
    <row r="20" spans="1:10" x14ac:dyDescent="0.25">
      <c r="A20" s="201" t="s">
        <v>45</v>
      </c>
      <c r="B20" s="202" t="s">
        <v>42</v>
      </c>
      <c r="C20" s="15" t="s">
        <v>29</v>
      </c>
      <c r="D20" s="15" t="s">
        <v>40</v>
      </c>
      <c r="E20" s="15" t="s">
        <v>41</v>
      </c>
      <c r="F20" s="207">
        <v>92960</v>
      </c>
      <c r="G20" s="15">
        <v>1100</v>
      </c>
      <c r="H20" s="15">
        <f t="shared" si="0"/>
        <v>91860</v>
      </c>
      <c r="I20" s="15">
        <f t="shared" si="1"/>
        <v>16534.8</v>
      </c>
      <c r="J20" s="103">
        <f t="shared" si="2"/>
        <v>108394.8</v>
      </c>
    </row>
    <row r="21" spans="1:10" x14ac:dyDescent="0.25">
      <c r="A21" s="201" t="s">
        <v>45</v>
      </c>
      <c r="B21" s="202" t="s">
        <v>26</v>
      </c>
      <c r="C21" s="15" t="s">
        <v>9</v>
      </c>
      <c r="D21" s="15" t="s">
        <v>27</v>
      </c>
      <c r="E21" s="15" t="s">
        <v>28</v>
      </c>
      <c r="F21" s="207">
        <v>92623</v>
      </c>
      <c r="G21" s="15">
        <v>1100</v>
      </c>
      <c r="H21" s="15">
        <f t="shared" si="0"/>
        <v>91523</v>
      </c>
      <c r="I21" s="15">
        <f t="shared" si="1"/>
        <v>16474.14</v>
      </c>
      <c r="J21" s="103">
        <f t="shared" si="2"/>
        <v>107997.14</v>
      </c>
    </row>
    <row r="22" spans="1:10" x14ac:dyDescent="0.25">
      <c r="A22" s="201" t="s">
        <v>45</v>
      </c>
      <c r="B22" s="202" t="s">
        <v>26</v>
      </c>
      <c r="C22" s="15" t="s">
        <v>29</v>
      </c>
      <c r="D22" s="15" t="s">
        <v>38</v>
      </c>
      <c r="E22" s="15" t="s">
        <v>39</v>
      </c>
      <c r="F22" s="207">
        <v>91823</v>
      </c>
      <c r="G22" s="15">
        <v>1100</v>
      </c>
      <c r="H22" s="15">
        <f t="shared" si="0"/>
        <v>90723</v>
      </c>
      <c r="I22" s="15">
        <f t="shared" si="1"/>
        <v>16330.14</v>
      </c>
      <c r="J22" s="103">
        <f t="shared" si="2"/>
        <v>107053.14</v>
      </c>
    </row>
    <row r="23" spans="1:10" ht="15" customHeight="1" x14ac:dyDescent="0.25">
      <c r="A23" s="201" t="s">
        <v>45</v>
      </c>
      <c r="B23" s="202" t="s">
        <v>102</v>
      </c>
      <c r="C23" s="15" t="s">
        <v>91</v>
      </c>
      <c r="D23" s="15" t="s">
        <v>105</v>
      </c>
      <c r="E23" s="15" t="s">
        <v>92</v>
      </c>
      <c r="F23" s="207">
        <v>85239</v>
      </c>
      <c r="G23" s="15">
        <v>0</v>
      </c>
      <c r="H23" s="15">
        <f t="shared" si="0"/>
        <v>85239</v>
      </c>
      <c r="I23" s="15">
        <f t="shared" si="1"/>
        <v>15343.019999999999</v>
      </c>
      <c r="J23" s="103">
        <f t="shared" si="2"/>
        <v>100582.02</v>
      </c>
    </row>
    <row r="24" spans="1:10" ht="15" customHeight="1" x14ac:dyDescent="0.25">
      <c r="A24" s="201" t="s">
        <v>45</v>
      </c>
      <c r="B24" s="202" t="s">
        <v>102</v>
      </c>
      <c r="C24" s="15" t="s">
        <v>93</v>
      </c>
      <c r="D24" s="15" t="s">
        <v>106</v>
      </c>
      <c r="E24" s="15" t="s">
        <v>94</v>
      </c>
      <c r="F24" s="207">
        <v>84439</v>
      </c>
      <c r="G24" s="15">
        <v>0</v>
      </c>
      <c r="H24" s="15">
        <f t="shared" si="0"/>
        <v>84439</v>
      </c>
      <c r="I24" s="15">
        <f t="shared" si="1"/>
        <v>15199.019999999999</v>
      </c>
      <c r="J24" s="103">
        <f t="shared" si="2"/>
        <v>99638.02</v>
      </c>
    </row>
    <row r="25" spans="1:10" ht="15" customHeight="1" x14ac:dyDescent="0.25">
      <c r="A25" s="201" t="s">
        <v>45</v>
      </c>
      <c r="B25" s="202" t="s">
        <v>102</v>
      </c>
      <c r="C25" s="15" t="s">
        <v>95</v>
      </c>
      <c r="D25" s="15" t="s">
        <v>107</v>
      </c>
      <c r="E25" s="15" t="s">
        <v>96</v>
      </c>
      <c r="F25" s="207">
        <v>84439</v>
      </c>
      <c r="G25" s="15">
        <v>0</v>
      </c>
      <c r="H25" s="15">
        <f t="shared" si="0"/>
        <v>84439</v>
      </c>
      <c r="I25" s="15">
        <f t="shared" si="1"/>
        <v>15199.019999999999</v>
      </c>
      <c r="J25" s="103">
        <f t="shared" si="2"/>
        <v>99638.02</v>
      </c>
    </row>
    <row r="26" spans="1:10" ht="15" customHeight="1" thickBot="1" x14ac:dyDescent="0.3">
      <c r="A26" s="203" t="s">
        <v>45</v>
      </c>
      <c r="B26" s="204" t="s">
        <v>102</v>
      </c>
      <c r="C26" s="105" t="s">
        <v>97</v>
      </c>
      <c r="D26" s="105" t="s">
        <v>108</v>
      </c>
      <c r="E26" s="105" t="s">
        <v>98</v>
      </c>
      <c r="F26" s="212">
        <v>85739</v>
      </c>
      <c r="G26" s="105">
        <v>0</v>
      </c>
      <c r="H26" s="105">
        <f t="shared" si="0"/>
        <v>85739</v>
      </c>
      <c r="I26" s="105">
        <f t="shared" si="1"/>
        <v>15433.019999999999</v>
      </c>
      <c r="J26" s="106">
        <f t="shared" si="2"/>
        <v>101172.02</v>
      </c>
    </row>
    <row r="27" spans="1:10" x14ac:dyDescent="0.25">
      <c r="A27" s="199" t="s">
        <v>46</v>
      </c>
      <c r="B27" s="200" t="s">
        <v>10</v>
      </c>
      <c r="C27" s="100" t="s">
        <v>9</v>
      </c>
      <c r="D27" s="100" t="s">
        <v>11</v>
      </c>
      <c r="E27" s="100" t="s">
        <v>12</v>
      </c>
      <c r="F27" s="206">
        <v>92474</v>
      </c>
      <c r="G27" s="100">
        <v>1100</v>
      </c>
      <c r="H27" s="100">
        <f t="shared" si="0"/>
        <v>91374</v>
      </c>
      <c r="I27" s="100">
        <f t="shared" si="1"/>
        <v>16447.32</v>
      </c>
      <c r="J27" s="101">
        <f t="shared" si="2"/>
        <v>107821.32</v>
      </c>
    </row>
    <row r="28" spans="1:10" x14ac:dyDescent="0.25">
      <c r="A28" s="201" t="s">
        <v>46</v>
      </c>
      <c r="B28" s="202" t="s">
        <v>10</v>
      </c>
      <c r="C28" s="15" t="s">
        <v>29</v>
      </c>
      <c r="D28" s="15" t="s">
        <v>30</v>
      </c>
      <c r="E28" s="15" t="s">
        <v>31</v>
      </c>
      <c r="F28" s="207">
        <v>91674</v>
      </c>
      <c r="G28" s="15">
        <v>1100</v>
      </c>
      <c r="H28" s="15">
        <f t="shared" si="0"/>
        <v>90574</v>
      </c>
      <c r="I28" s="15">
        <f t="shared" si="1"/>
        <v>16303.32</v>
      </c>
      <c r="J28" s="103">
        <f t="shared" si="2"/>
        <v>106877.32</v>
      </c>
    </row>
    <row r="29" spans="1:10" x14ac:dyDescent="0.25">
      <c r="A29" s="201" t="s">
        <v>46</v>
      </c>
      <c r="B29" s="202" t="s">
        <v>10</v>
      </c>
      <c r="C29" s="15" t="s">
        <v>9</v>
      </c>
      <c r="D29" s="15" t="s">
        <v>14</v>
      </c>
      <c r="E29" s="15" t="s">
        <v>15</v>
      </c>
      <c r="F29" s="207">
        <v>91674</v>
      </c>
      <c r="G29" s="15">
        <v>1100</v>
      </c>
      <c r="H29" s="15">
        <f t="shared" si="0"/>
        <v>90574</v>
      </c>
      <c r="I29" s="15">
        <f t="shared" si="1"/>
        <v>16303.32</v>
      </c>
      <c r="J29" s="103">
        <f t="shared" si="2"/>
        <v>106877.32</v>
      </c>
    </row>
    <row r="30" spans="1:10" x14ac:dyDescent="0.25">
      <c r="A30" s="201" t="s">
        <v>46</v>
      </c>
      <c r="B30" s="202" t="s">
        <v>10</v>
      </c>
      <c r="C30" s="15" t="s">
        <v>29</v>
      </c>
      <c r="D30" s="15" t="s">
        <v>32</v>
      </c>
      <c r="E30" s="15" t="s">
        <v>33</v>
      </c>
      <c r="F30" s="207">
        <v>90874</v>
      </c>
      <c r="G30" s="15">
        <v>1100</v>
      </c>
      <c r="H30" s="15">
        <f t="shared" si="0"/>
        <v>89774</v>
      </c>
      <c r="I30" s="15">
        <f t="shared" si="1"/>
        <v>16159.32</v>
      </c>
      <c r="J30" s="103">
        <f t="shared" si="2"/>
        <v>105933.32</v>
      </c>
    </row>
    <row r="31" spans="1:10" x14ac:dyDescent="0.25">
      <c r="A31" s="201" t="s">
        <v>46</v>
      </c>
      <c r="B31" s="202" t="s">
        <v>16</v>
      </c>
      <c r="C31" s="15" t="s">
        <v>9</v>
      </c>
      <c r="D31" s="15" t="s">
        <v>17</v>
      </c>
      <c r="E31" s="15" t="s">
        <v>18</v>
      </c>
      <c r="F31" s="207">
        <v>91522</v>
      </c>
      <c r="G31" s="15">
        <v>1100</v>
      </c>
      <c r="H31" s="15">
        <f t="shared" si="0"/>
        <v>90422</v>
      </c>
      <c r="I31" s="15">
        <f t="shared" si="1"/>
        <v>16275.96</v>
      </c>
      <c r="J31" s="103">
        <f t="shared" si="2"/>
        <v>106697.95999999999</v>
      </c>
    </row>
    <row r="32" spans="1:10" x14ac:dyDescent="0.25">
      <c r="A32" s="201" t="s">
        <v>46</v>
      </c>
      <c r="B32" s="202" t="s">
        <v>16</v>
      </c>
      <c r="C32" s="15" t="s">
        <v>29</v>
      </c>
      <c r="D32" s="15" t="s">
        <v>34</v>
      </c>
      <c r="E32" s="15" t="s">
        <v>35</v>
      </c>
      <c r="F32" s="207">
        <v>90722</v>
      </c>
      <c r="G32" s="15">
        <v>1100</v>
      </c>
      <c r="H32" s="15">
        <f t="shared" si="0"/>
        <v>89622</v>
      </c>
      <c r="I32" s="15">
        <f t="shared" si="1"/>
        <v>16131.96</v>
      </c>
      <c r="J32" s="103">
        <f t="shared" si="2"/>
        <v>105753.95999999999</v>
      </c>
    </row>
    <row r="33" spans="1:10" x14ac:dyDescent="0.25">
      <c r="A33" s="201" t="s">
        <v>46</v>
      </c>
      <c r="B33" s="202" t="s">
        <v>16</v>
      </c>
      <c r="C33" s="15" t="s">
        <v>9</v>
      </c>
      <c r="D33" s="15" t="s">
        <v>19</v>
      </c>
      <c r="E33" s="15" t="s">
        <v>20</v>
      </c>
      <c r="F33" s="207">
        <v>94213</v>
      </c>
      <c r="G33" s="15">
        <v>1100</v>
      </c>
      <c r="H33" s="15">
        <f t="shared" si="0"/>
        <v>93113</v>
      </c>
      <c r="I33" s="15">
        <f t="shared" si="1"/>
        <v>16760.34</v>
      </c>
      <c r="J33" s="103">
        <f t="shared" si="2"/>
        <v>109873.34</v>
      </c>
    </row>
    <row r="34" spans="1:10" x14ac:dyDescent="0.25">
      <c r="A34" s="201" t="s">
        <v>46</v>
      </c>
      <c r="B34" s="202" t="s">
        <v>16</v>
      </c>
      <c r="C34" s="15" t="s">
        <v>99</v>
      </c>
      <c r="D34" s="15" t="s">
        <v>100</v>
      </c>
      <c r="E34" s="15" t="s">
        <v>101</v>
      </c>
      <c r="F34" s="207">
        <v>93413</v>
      </c>
      <c r="G34" s="15">
        <v>1100</v>
      </c>
      <c r="H34" s="15">
        <f t="shared" si="0"/>
        <v>92313</v>
      </c>
      <c r="I34" s="15">
        <f t="shared" si="1"/>
        <v>16616.34</v>
      </c>
      <c r="J34" s="103">
        <f t="shared" si="2"/>
        <v>108929.34</v>
      </c>
    </row>
    <row r="35" spans="1:10" x14ac:dyDescent="0.25">
      <c r="A35" s="201" t="s">
        <v>46</v>
      </c>
      <c r="B35" s="202" t="s">
        <v>21</v>
      </c>
      <c r="C35" s="15" t="s">
        <v>9</v>
      </c>
      <c r="D35" s="15" t="s">
        <v>22</v>
      </c>
      <c r="E35" s="15" t="s">
        <v>23</v>
      </c>
      <c r="F35" s="207">
        <v>93722</v>
      </c>
      <c r="G35" s="15">
        <v>1100</v>
      </c>
      <c r="H35" s="15">
        <f t="shared" si="0"/>
        <v>92622</v>
      </c>
      <c r="I35" s="15">
        <f t="shared" si="1"/>
        <v>16671.96</v>
      </c>
      <c r="J35" s="103">
        <f t="shared" si="2"/>
        <v>109293.95999999999</v>
      </c>
    </row>
    <row r="36" spans="1:10" x14ac:dyDescent="0.25">
      <c r="A36" s="201" t="s">
        <v>46</v>
      </c>
      <c r="B36" s="202" t="s">
        <v>21</v>
      </c>
      <c r="C36" s="15" t="s">
        <v>29</v>
      </c>
      <c r="D36" s="15" t="s">
        <v>36</v>
      </c>
      <c r="E36" s="15" t="s">
        <v>37</v>
      </c>
      <c r="F36" s="207">
        <v>92922</v>
      </c>
      <c r="G36" s="15">
        <v>1100</v>
      </c>
      <c r="H36" s="15">
        <f t="shared" si="0"/>
        <v>91822</v>
      </c>
      <c r="I36" s="15">
        <f t="shared" si="1"/>
        <v>16527.96</v>
      </c>
      <c r="J36" s="103">
        <f t="shared" si="2"/>
        <v>108349.95999999999</v>
      </c>
    </row>
    <row r="37" spans="1:10" x14ac:dyDescent="0.25">
      <c r="A37" s="201" t="s">
        <v>46</v>
      </c>
      <c r="B37" s="202" t="s">
        <v>122</v>
      </c>
      <c r="C37" s="15" t="s">
        <v>9</v>
      </c>
      <c r="D37" s="15" t="s">
        <v>123</v>
      </c>
      <c r="E37" s="15" t="s">
        <v>124</v>
      </c>
      <c r="F37" s="207">
        <v>89874</v>
      </c>
      <c r="G37" s="15">
        <v>1100</v>
      </c>
      <c r="H37" s="15">
        <f t="shared" si="0"/>
        <v>88774</v>
      </c>
      <c r="I37" s="15">
        <f t="shared" si="1"/>
        <v>15979.32</v>
      </c>
      <c r="J37" s="103">
        <f t="shared" si="2"/>
        <v>104753.32</v>
      </c>
    </row>
    <row r="38" spans="1:10" x14ac:dyDescent="0.25">
      <c r="A38" s="201" t="s">
        <v>46</v>
      </c>
      <c r="B38" s="202" t="s">
        <v>42</v>
      </c>
      <c r="C38" s="15" t="s">
        <v>9</v>
      </c>
      <c r="D38" s="15" t="s">
        <v>24</v>
      </c>
      <c r="E38" s="15" t="s">
        <v>25</v>
      </c>
      <c r="F38" s="207">
        <v>95572</v>
      </c>
      <c r="G38" s="15">
        <v>1100</v>
      </c>
      <c r="H38" s="15">
        <f t="shared" si="0"/>
        <v>94472</v>
      </c>
      <c r="I38" s="15">
        <f t="shared" si="1"/>
        <v>17004.96</v>
      </c>
      <c r="J38" s="103">
        <f t="shared" si="2"/>
        <v>111476.95999999999</v>
      </c>
    </row>
    <row r="39" spans="1:10" x14ac:dyDescent="0.25">
      <c r="A39" s="201" t="s">
        <v>46</v>
      </c>
      <c r="B39" s="202" t="s">
        <v>42</v>
      </c>
      <c r="C39" s="15" t="s">
        <v>29</v>
      </c>
      <c r="D39" s="15" t="s">
        <v>40</v>
      </c>
      <c r="E39" s="15" t="s">
        <v>41</v>
      </c>
      <c r="F39" s="207">
        <v>94772</v>
      </c>
      <c r="G39" s="15">
        <v>1100</v>
      </c>
      <c r="H39" s="15">
        <f t="shared" si="0"/>
        <v>93672</v>
      </c>
      <c r="I39" s="15">
        <f t="shared" si="1"/>
        <v>16860.96</v>
      </c>
      <c r="J39" s="103">
        <f t="shared" si="2"/>
        <v>110532.95999999999</v>
      </c>
    </row>
    <row r="40" spans="1:10" x14ac:dyDescent="0.25">
      <c r="A40" s="201" t="s">
        <v>46</v>
      </c>
      <c r="B40" s="202" t="s">
        <v>26</v>
      </c>
      <c r="C40" s="15" t="s">
        <v>9</v>
      </c>
      <c r="D40" s="15" t="s">
        <v>27</v>
      </c>
      <c r="E40" s="15" t="s">
        <v>28</v>
      </c>
      <c r="F40" s="207">
        <v>94498</v>
      </c>
      <c r="G40" s="15">
        <v>1100</v>
      </c>
      <c r="H40" s="15">
        <f>F40-G40</f>
        <v>93398</v>
      </c>
      <c r="I40" s="15">
        <f t="shared" ref="I40:I73" si="5">H40*18%</f>
        <v>16811.64</v>
      </c>
      <c r="J40" s="103">
        <f t="shared" si="2"/>
        <v>110209.64</v>
      </c>
    </row>
    <row r="41" spans="1:10" x14ac:dyDescent="0.25">
      <c r="A41" s="201" t="s">
        <v>46</v>
      </c>
      <c r="B41" s="202" t="s">
        <v>26</v>
      </c>
      <c r="C41" s="15" t="s">
        <v>29</v>
      </c>
      <c r="D41" s="15" t="s">
        <v>38</v>
      </c>
      <c r="E41" s="15" t="s">
        <v>39</v>
      </c>
      <c r="F41" s="207">
        <v>93698</v>
      </c>
      <c r="G41" s="15">
        <v>1100</v>
      </c>
      <c r="H41" s="15">
        <f t="shared" ref="H41:H73" si="6">F41-G41</f>
        <v>92598</v>
      </c>
      <c r="I41" s="15">
        <f t="shared" si="5"/>
        <v>16667.64</v>
      </c>
      <c r="J41" s="103">
        <f t="shared" si="2"/>
        <v>109265.64</v>
      </c>
    </row>
    <row r="42" spans="1:10" x14ac:dyDescent="0.25">
      <c r="A42" s="201" t="s">
        <v>46</v>
      </c>
      <c r="B42" s="202" t="s">
        <v>102</v>
      </c>
      <c r="C42" s="15" t="s">
        <v>91</v>
      </c>
      <c r="D42" s="15" t="s">
        <v>105</v>
      </c>
      <c r="E42" s="15" t="s">
        <v>92</v>
      </c>
      <c r="F42" s="207">
        <v>86722</v>
      </c>
      <c r="G42" s="15">
        <v>0</v>
      </c>
      <c r="H42" s="15">
        <f t="shared" si="6"/>
        <v>86722</v>
      </c>
      <c r="I42" s="15">
        <f t="shared" si="5"/>
        <v>15609.96</v>
      </c>
      <c r="J42" s="103">
        <f t="shared" si="2"/>
        <v>102331.95999999999</v>
      </c>
    </row>
    <row r="43" spans="1:10" x14ac:dyDescent="0.25">
      <c r="A43" s="201" t="s">
        <v>46</v>
      </c>
      <c r="B43" s="202" t="s">
        <v>102</v>
      </c>
      <c r="C43" s="15" t="s">
        <v>93</v>
      </c>
      <c r="D43" s="15" t="s">
        <v>106</v>
      </c>
      <c r="E43" s="15" t="s">
        <v>94</v>
      </c>
      <c r="F43" s="207">
        <v>85922</v>
      </c>
      <c r="G43" s="15">
        <v>0</v>
      </c>
      <c r="H43" s="15">
        <f t="shared" si="6"/>
        <v>85922</v>
      </c>
      <c r="I43" s="15">
        <f t="shared" si="5"/>
        <v>15465.96</v>
      </c>
      <c r="J43" s="103">
        <f t="shared" si="2"/>
        <v>101387.95999999999</v>
      </c>
    </row>
    <row r="44" spans="1:10" x14ac:dyDescent="0.25">
      <c r="A44" s="201" t="s">
        <v>46</v>
      </c>
      <c r="B44" s="202" t="s">
        <v>102</v>
      </c>
      <c r="C44" s="15" t="s">
        <v>95</v>
      </c>
      <c r="D44" s="15" t="s">
        <v>107</v>
      </c>
      <c r="E44" s="15" t="s">
        <v>96</v>
      </c>
      <c r="F44" s="207">
        <v>85922</v>
      </c>
      <c r="G44" s="15">
        <v>0</v>
      </c>
      <c r="H44" s="15">
        <f t="shared" si="6"/>
        <v>85922</v>
      </c>
      <c r="I44" s="15">
        <f t="shared" si="5"/>
        <v>15465.96</v>
      </c>
      <c r="J44" s="103">
        <f t="shared" si="2"/>
        <v>101387.95999999999</v>
      </c>
    </row>
    <row r="45" spans="1:10" ht="15.75" thickBot="1" x14ac:dyDescent="0.3">
      <c r="A45" s="203" t="s">
        <v>46</v>
      </c>
      <c r="B45" s="204" t="s">
        <v>102</v>
      </c>
      <c r="C45" s="105" t="s">
        <v>97</v>
      </c>
      <c r="D45" s="105" t="s">
        <v>108</v>
      </c>
      <c r="E45" s="105" t="s">
        <v>98</v>
      </c>
      <c r="F45" s="212">
        <v>87222</v>
      </c>
      <c r="G45" s="105">
        <v>0</v>
      </c>
      <c r="H45" s="105">
        <f t="shared" si="6"/>
        <v>87222</v>
      </c>
      <c r="I45" s="105">
        <f t="shared" si="5"/>
        <v>15699.96</v>
      </c>
      <c r="J45" s="106">
        <f t="shared" si="2"/>
        <v>102921.95999999999</v>
      </c>
    </row>
    <row r="46" spans="1:10" x14ac:dyDescent="0.25">
      <c r="A46" s="199" t="s">
        <v>80</v>
      </c>
      <c r="B46" s="200" t="s">
        <v>10</v>
      </c>
      <c r="C46" s="100" t="s">
        <v>9</v>
      </c>
      <c r="D46" s="100" t="s">
        <v>11</v>
      </c>
      <c r="E46" s="100" t="s">
        <v>12</v>
      </c>
      <c r="F46" s="206">
        <v>91487</v>
      </c>
      <c r="G46" s="100">
        <v>1100</v>
      </c>
      <c r="H46" s="100">
        <f t="shared" si="6"/>
        <v>90387</v>
      </c>
      <c r="I46" s="100">
        <f t="shared" si="5"/>
        <v>16269.66</v>
      </c>
      <c r="J46" s="101">
        <f t="shared" si="2"/>
        <v>106656.66</v>
      </c>
    </row>
    <row r="47" spans="1:10" x14ac:dyDescent="0.25">
      <c r="A47" s="201" t="s">
        <v>80</v>
      </c>
      <c r="B47" s="202" t="s">
        <v>10</v>
      </c>
      <c r="C47" s="15" t="s">
        <v>29</v>
      </c>
      <c r="D47" s="15" t="s">
        <v>30</v>
      </c>
      <c r="E47" s="15" t="s">
        <v>31</v>
      </c>
      <c r="F47" s="207">
        <v>90687</v>
      </c>
      <c r="G47" s="15">
        <v>1100</v>
      </c>
      <c r="H47" s="15">
        <f t="shared" si="6"/>
        <v>89587</v>
      </c>
      <c r="I47" s="15">
        <f t="shared" si="5"/>
        <v>16125.66</v>
      </c>
      <c r="J47" s="103">
        <f t="shared" si="2"/>
        <v>105712.66</v>
      </c>
    </row>
    <row r="48" spans="1:10" x14ac:dyDescent="0.25">
      <c r="A48" s="201" t="s">
        <v>80</v>
      </c>
      <c r="B48" s="202" t="s">
        <v>10</v>
      </c>
      <c r="C48" s="15" t="s">
        <v>9</v>
      </c>
      <c r="D48" s="15" t="s">
        <v>14</v>
      </c>
      <c r="E48" s="15" t="s">
        <v>15</v>
      </c>
      <c r="F48" s="207">
        <v>90687</v>
      </c>
      <c r="G48" s="15">
        <v>1100</v>
      </c>
      <c r="H48" s="15">
        <f t="shared" si="6"/>
        <v>89587</v>
      </c>
      <c r="I48" s="15">
        <f t="shared" si="5"/>
        <v>16125.66</v>
      </c>
      <c r="J48" s="103">
        <f t="shared" si="2"/>
        <v>105712.66</v>
      </c>
    </row>
    <row r="49" spans="1:10" x14ac:dyDescent="0.25">
      <c r="A49" s="201" t="s">
        <v>80</v>
      </c>
      <c r="B49" s="202" t="s">
        <v>10</v>
      </c>
      <c r="C49" s="15" t="s">
        <v>29</v>
      </c>
      <c r="D49" s="15" t="s">
        <v>32</v>
      </c>
      <c r="E49" s="15" t="s">
        <v>33</v>
      </c>
      <c r="F49" s="207">
        <v>89887</v>
      </c>
      <c r="G49" s="15">
        <v>1100</v>
      </c>
      <c r="H49" s="15">
        <f t="shared" si="6"/>
        <v>88787</v>
      </c>
      <c r="I49" s="15">
        <f t="shared" si="5"/>
        <v>15981.66</v>
      </c>
      <c r="J49" s="103">
        <f t="shared" si="2"/>
        <v>104768.66</v>
      </c>
    </row>
    <row r="50" spans="1:10" x14ac:dyDescent="0.25">
      <c r="A50" s="201" t="s">
        <v>80</v>
      </c>
      <c r="B50" s="202" t="s">
        <v>16</v>
      </c>
      <c r="C50" s="15" t="s">
        <v>9</v>
      </c>
      <c r="D50" s="15" t="s">
        <v>17</v>
      </c>
      <c r="E50" s="15" t="s">
        <v>18</v>
      </c>
      <c r="F50" s="207">
        <v>90667</v>
      </c>
      <c r="G50" s="15">
        <v>1100</v>
      </c>
      <c r="H50" s="15">
        <f t="shared" si="6"/>
        <v>89567</v>
      </c>
      <c r="I50" s="15">
        <f t="shared" si="5"/>
        <v>16122.06</v>
      </c>
      <c r="J50" s="103">
        <f t="shared" si="2"/>
        <v>105689.06</v>
      </c>
    </row>
    <row r="51" spans="1:10" x14ac:dyDescent="0.25">
      <c r="A51" s="201" t="s">
        <v>80</v>
      </c>
      <c r="B51" s="202" t="s">
        <v>16</v>
      </c>
      <c r="C51" s="15" t="s">
        <v>29</v>
      </c>
      <c r="D51" s="15" t="s">
        <v>34</v>
      </c>
      <c r="E51" s="15" t="s">
        <v>35</v>
      </c>
      <c r="F51" s="207">
        <v>89867</v>
      </c>
      <c r="G51" s="15">
        <v>1100</v>
      </c>
      <c r="H51" s="15">
        <f t="shared" si="6"/>
        <v>88767</v>
      </c>
      <c r="I51" s="15">
        <f t="shared" si="5"/>
        <v>15978.06</v>
      </c>
      <c r="J51" s="103">
        <f t="shared" si="2"/>
        <v>104745.06</v>
      </c>
    </row>
    <row r="52" spans="1:10" x14ac:dyDescent="0.25">
      <c r="A52" s="201" t="s">
        <v>80</v>
      </c>
      <c r="B52" s="202" t="s">
        <v>16</v>
      </c>
      <c r="C52" s="15" t="s">
        <v>9</v>
      </c>
      <c r="D52" s="15" t="s">
        <v>19</v>
      </c>
      <c r="E52" s="15" t="s">
        <v>20</v>
      </c>
      <c r="F52" s="207">
        <v>92943</v>
      </c>
      <c r="G52" s="15">
        <v>1100</v>
      </c>
      <c r="H52" s="15">
        <f t="shared" si="6"/>
        <v>91843</v>
      </c>
      <c r="I52" s="15">
        <f t="shared" si="5"/>
        <v>16531.739999999998</v>
      </c>
      <c r="J52" s="103">
        <f t="shared" si="2"/>
        <v>108374.73999999999</v>
      </c>
    </row>
    <row r="53" spans="1:10" x14ac:dyDescent="0.25">
      <c r="A53" s="201" t="s">
        <v>80</v>
      </c>
      <c r="B53" s="202" t="s">
        <v>16</v>
      </c>
      <c r="C53" s="15" t="s">
        <v>99</v>
      </c>
      <c r="D53" s="15" t="s">
        <v>100</v>
      </c>
      <c r="E53" s="15" t="s">
        <v>101</v>
      </c>
      <c r="F53" s="207">
        <v>92143</v>
      </c>
      <c r="G53" s="15">
        <v>1100</v>
      </c>
      <c r="H53" s="15">
        <f t="shared" ref="H53" si="7">F53-G53</f>
        <v>91043</v>
      </c>
      <c r="I53" s="15">
        <f t="shared" ref="I53" si="8">H53*18%</f>
        <v>16387.739999999998</v>
      </c>
      <c r="J53" s="103">
        <f t="shared" si="2"/>
        <v>107430.73999999999</v>
      </c>
    </row>
    <row r="54" spans="1:10" x14ac:dyDescent="0.25">
      <c r="A54" s="201" t="s">
        <v>80</v>
      </c>
      <c r="B54" s="202" t="s">
        <v>21</v>
      </c>
      <c r="C54" s="15" t="s">
        <v>9</v>
      </c>
      <c r="D54" s="15" t="s">
        <v>22</v>
      </c>
      <c r="E54" s="15" t="s">
        <v>23</v>
      </c>
      <c r="F54" s="207">
        <v>92768</v>
      </c>
      <c r="G54" s="15">
        <v>1100</v>
      </c>
      <c r="H54" s="15">
        <f t="shared" si="6"/>
        <v>91668</v>
      </c>
      <c r="I54" s="15">
        <f t="shared" si="5"/>
        <v>16500.239999999998</v>
      </c>
      <c r="J54" s="103">
        <f t="shared" si="2"/>
        <v>108168.23999999999</v>
      </c>
    </row>
    <row r="55" spans="1:10" x14ac:dyDescent="0.25">
      <c r="A55" s="201" t="s">
        <v>80</v>
      </c>
      <c r="B55" s="202" t="s">
        <v>21</v>
      </c>
      <c r="C55" s="15" t="s">
        <v>29</v>
      </c>
      <c r="D55" s="15" t="s">
        <v>36</v>
      </c>
      <c r="E55" s="15" t="s">
        <v>37</v>
      </c>
      <c r="F55" s="207">
        <v>91968</v>
      </c>
      <c r="G55" s="15">
        <v>1100</v>
      </c>
      <c r="H55" s="15">
        <f t="shared" si="6"/>
        <v>90868</v>
      </c>
      <c r="I55" s="15">
        <f t="shared" si="5"/>
        <v>16356.24</v>
      </c>
      <c r="J55" s="103">
        <f t="shared" si="2"/>
        <v>107224.24</v>
      </c>
    </row>
    <row r="56" spans="1:10" x14ac:dyDescent="0.25">
      <c r="A56" s="201" t="s">
        <v>80</v>
      </c>
      <c r="B56" s="202" t="s">
        <v>122</v>
      </c>
      <c r="C56" s="15" t="s">
        <v>9</v>
      </c>
      <c r="D56" s="15" t="s">
        <v>123</v>
      </c>
      <c r="E56" s="15" t="s">
        <v>124</v>
      </c>
      <c r="F56" s="207">
        <v>88887</v>
      </c>
      <c r="G56" s="15">
        <v>1100</v>
      </c>
      <c r="H56" s="15">
        <f t="shared" si="6"/>
        <v>87787</v>
      </c>
      <c r="I56" s="15">
        <f t="shared" si="5"/>
        <v>15801.66</v>
      </c>
      <c r="J56" s="103">
        <f t="shared" si="2"/>
        <v>103588.66</v>
      </c>
    </row>
    <row r="57" spans="1:10" x14ac:dyDescent="0.25">
      <c r="A57" s="201" t="s">
        <v>80</v>
      </c>
      <c r="B57" s="202" t="s">
        <v>42</v>
      </c>
      <c r="C57" s="15" t="s">
        <v>9</v>
      </c>
      <c r="D57" s="15" t="s">
        <v>24</v>
      </c>
      <c r="E57" s="15" t="s">
        <v>25</v>
      </c>
      <c r="F57" s="207">
        <v>94342</v>
      </c>
      <c r="G57" s="15">
        <v>1100</v>
      </c>
      <c r="H57" s="15">
        <f t="shared" si="6"/>
        <v>93242</v>
      </c>
      <c r="I57" s="15">
        <f t="shared" si="5"/>
        <v>16783.559999999998</v>
      </c>
      <c r="J57" s="103">
        <f t="shared" si="2"/>
        <v>110025.56</v>
      </c>
    </row>
    <row r="58" spans="1:10" x14ac:dyDescent="0.25">
      <c r="A58" s="201" t="s">
        <v>80</v>
      </c>
      <c r="B58" s="202" t="s">
        <v>42</v>
      </c>
      <c r="C58" s="15" t="s">
        <v>29</v>
      </c>
      <c r="D58" s="15" t="s">
        <v>40</v>
      </c>
      <c r="E58" s="15" t="s">
        <v>41</v>
      </c>
      <c r="F58" s="207">
        <v>93542</v>
      </c>
      <c r="G58" s="15">
        <v>1100</v>
      </c>
      <c r="H58" s="15">
        <f t="shared" si="6"/>
        <v>92442</v>
      </c>
      <c r="I58" s="15">
        <f t="shared" si="5"/>
        <v>16639.559999999998</v>
      </c>
      <c r="J58" s="103">
        <f t="shared" si="2"/>
        <v>109081.56</v>
      </c>
    </row>
    <row r="59" spans="1:10" x14ac:dyDescent="0.25">
      <c r="A59" s="201" t="s">
        <v>80</v>
      </c>
      <c r="B59" s="202" t="s">
        <v>26</v>
      </c>
      <c r="C59" s="15" t="s">
        <v>9</v>
      </c>
      <c r="D59" s="15" t="s">
        <v>27</v>
      </c>
      <c r="E59" s="15" t="s">
        <v>28</v>
      </c>
      <c r="F59" s="207">
        <v>93226</v>
      </c>
      <c r="G59" s="15">
        <v>1100</v>
      </c>
      <c r="H59" s="15">
        <f t="shared" si="6"/>
        <v>92126</v>
      </c>
      <c r="I59" s="15">
        <f t="shared" si="5"/>
        <v>16582.68</v>
      </c>
      <c r="J59" s="103">
        <f t="shared" si="2"/>
        <v>108708.68</v>
      </c>
    </row>
    <row r="60" spans="1:10" x14ac:dyDescent="0.25">
      <c r="A60" s="201" t="s">
        <v>80</v>
      </c>
      <c r="B60" s="202" t="s">
        <v>26</v>
      </c>
      <c r="C60" s="15" t="s">
        <v>29</v>
      </c>
      <c r="D60" s="15" t="s">
        <v>38</v>
      </c>
      <c r="E60" s="15" t="s">
        <v>39</v>
      </c>
      <c r="F60" s="207">
        <v>92426</v>
      </c>
      <c r="G60" s="15">
        <v>1100</v>
      </c>
      <c r="H60" s="15">
        <f t="shared" si="6"/>
        <v>91326</v>
      </c>
      <c r="I60" s="15">
        <f t="shared" si="5"/>
        <v>16438.68</v>
      </c>
      <c r="J60" s="103">
        <f t="shared" si="2"/>
        <v>107764.68</v>
      </c>
    </row>
    <row r="61" spans="1:10" x14ac:dyDescent="0.25">
      <c r="A61" s="201" t="s">
        <v>80</v>
      </c>
      <c r="B61" s="202" t="s">
        <v>102</v>
      </c>
      <c r="C61" s="15" t="s">
        <v>91</v>
      </c>
      <c r="D61" s="15" t="s">
        <v>105</v>
      </c>
      <c r="E61" s="15" t="s">
        <v>92</v>
      </c>
      <c r="F61" s="207">
        <v>85867</v>
      </c>
      <c r="G61" s="15">
        <v>0</v>
      </c>
      <c r="H61" s="15">
        <f t="shared" si="6"/>
        <v>85867</v>
      </c>
      <c r="I61" s="15">
        <f t="shared" si="5"/>
        <v>15456.06</v>
      </c>
      <c r="J61" s="103">
        <f t="shared" si="2"/>
        <v>101323.06</v>
      </c>
    </row>
    <row r="62" spans="1:10" x14ac:dyDescent="0.25">
      <c r="A62" s="201" t="s">
        <v>80</v>
      </c>
      <c r="B62" s="202" t="s">
        <v>102</v>
      </c>
      <c r="C62" s="15" t="s">
        <v>93</v>
      </c>
      <c r="D62" s="15" t="s">
        <v>106</v>
      </c>
      <c r="E62" s="15" t="s">
        <v>94</v>
      </c>
      <c r="F62" s="207">
        <v>85067</v>
      </c>
      <c r="G62" s="15">
        <v>0</v>
      </c>
      <c r="H62" s="15">
        <f t="shared" si="6"/>
        <v>85067</v>
      </c>
      <c r="I62" s="15">
        <f t="shared" si="5"/>
        <v>15312.06</v>
      </c>
      <c r="J62" s="103">
        <f t="shared" si="2"/>
        <v>100379.06</v>
      </c>
    </row>
    <row r="63" spans="1:10" x14ac:dyDescent="0.25">
      <c r="A63" s="201" t="s">
        <v>80</v>
      </c>
      <c r="B63" s="202" t="s">
        <v>102</v>
      </c>
      <c r="C63" s="15" t="s">
        <v>95</v>
      </c>
      <c r="D63" s="15" t="s">
        <v>107</v>
      </c>
      <c r="E63" s="15" t="s">
        <v>96</v>
      </c>
      <c r="F63" s="207">
        <v>85067</v>
      </c>
      <c r="G63" s="15">
        <v>0</v>
      </c>
      <c r="H63" s="15">
        <f t="shared" si="6"/>
        <v>85067</v>
      </c>
      <c r="I63" s="15">
        <f t="shared" si="5"/>
        <v>15312.06</v>
      </c>
      <c r="J63" s="103">
        <f t="shared" si="2"/>
        <v>100379.06</v>
      </c>
    </row>
    <row r="64" spans="1:10" ht="15.75" thickBot="1" x14ac:dyDescent="0.3">
      <c r="A64" s="203" t="s">
        <v>80</v>
      </c>
      <c r="B64" s="204" t="s">
        <v>102</v>
      </c>
      <c r="C64" s="105" t="s">
        <v>97</v>
      </c>
      <c r="D64" s="105" t="s">
        <v>108</v>
      </c>
      <c r="E64" s="105" t="s">
        <v>98</v>
      </c>
      <c r="F64" s="212">
        <v>86367</v>
      </c>
      <c r="G64" s="105">
        <v>0</v>
      </c>
      <c r="H64" s="105">
        <f t="shared" si="6"/>
        <v>86367</v>
      </c>
      <c r="I64" s="105">
        <f t="shared" si="5"/>
        <v>15546.06</v>
      </c>
      <c r="J64" s="106">
        <f t="shared" si="2"/>
        <v>101913.06</v>
      </c>
    </row>
    <row r="65" spans="1:10" x14ac:dyDescent="0.25">
      <c r="A65" s="199" t="s">
        <v>87</v>
      </c>
      <c r="B65" s="200" t="s">
        <v>10</v>
      </c>
      <c r="C65" s="100" t="s">
        <v>9</v>
      </c>
      <c r="D65" s="100" t="s">
        <v>11</v>
      </c>
      <c r="E65" s="100" t="s">
        <v>12</v>
      </c>
      <c r="F65" s="206">
        <v>92572</v>
      </c>
      <c r="G65" s="100">
        <v>1100</v>
      </c>
      <c r="H65" s="100">
        <f t="shared" si="6"/>
        <v>91472</v>
      </c>
      <c r="I65" s="100">
        <f t="shared" si="5"/>
        <v>16464.96</v>
      </c>
      <c r="J65" s="101">
        <f t="shared" si="2"/>
        <v>107936.95999999999</v>
      </c>
    </row>
    <row r="66" spans="1:10" x14ac:dyDescent="0.25">
      <c r="A66" s="201" t="s">
        <v>87</v>
      </c>
      <c r="B66" s="202" t="s">
        <v>10</v>
      </c>
      <c r="C66" s="15" t="s">
        <v>29</v>
      </c>
      <c r="D66" s="15" t="s">
        <v>30</v>
      </c>
      <c r="E66" s="15" t="s">
        <v>31</v>
      </c>
      <c r="F66" s="207">
        <v>91772</v>
      </c>
      <c r="G66" s="15">
        <v>1100</v>
      </c>
      <c r="H66" s="15">
        <f t="shared" si="6"/>
        <v>90672</v>
      </c>
      <c r="I66" s="15">
        <f t="shared" si="5"/>
        <v>16320.96</v>
      </c>
      <c r="J66" s="103">
        <f t="shared" si="2"/>
        <v>106992.95999999999</v>
      </c>
    </row>
    <row r="67" spans="1:10" x14ac:dyDescent="0.25">
      <c r="A67" s="201" t="s">
        <v>87</v>
      </c>
      <c r="B67" s="202" t="s">
        <v>10</v>
      </c>
      <c r="C67" s="15" t="s">
        <v>9</v>
      </c>
      <c r="D67" s="15" t="s">
        <v>14</v>
      </c>
      <c r="E67" s="15" t="s">
        <v>15</v>
      </c>
      <c r="F67" s="207">
        <v>91772</v>
      </c>
      <c r="G67" s="15">
        <v>1100</v>
      </c>
      <c r="H67" s="15">
        <f t="shared" si="6"/>
        <v>90672</v>
      </c>
      <c r="I67" s="15">
        <f t="shared" si="5"/>
        <v>16320.96</v>
      </c>
      <c r="J67" s="103">
        <f t="shared" si="2"/>
        <v>106992.95999999999</v>
      </c>
    </row>
    <row r="68" spans="1:10" x14ac:dyDescent="0.25">
      <c r="A68" s="201" t="s">
        <v>87</v>
      </c>
      <c r="B68" s="202" t="s">
        <v>10</v>
      </c>
      <c r="C68" s="15" t="s">
        <v>29</v>
      </c>
      <c r="D68" s="15" t="s">
        <v>32</v>
      </c>
      <c r="E68" s="15" t="s">
        <v>33</v>
      </c>
      <c r="F68" s="207">
        <v>90972</v>
      </c>
      <c r="G68" s="15">
        <v>1100</v>
      </c>
      <c r="H68" s="15">
        <f t="shared" si="6"/>
        <v>89872</v>
      </c>
      <c r="I68" s="15">
        <f t="shared" si="5"/>
        <v>16176.96</v>
      </c>
      <c r="J68" s="103">
        <f t="shared" si="2"/>
        <v>106048.95999999999</v>
      </c>
    </row>
    <row r="69" spans="1:10" x14ac:dyDescent="0.25">
      <c r="A69" s="201" t="s">
        <v>87</v>
      </c>
      <c r="B69" s="202" t="s">
        <v>16</v>
      </c>
      <c r="C69" s="15" t="s">
        <v>9</v>
      </c>
      <c r="D69" s="15" t="s">
        <v>17</v>
      </c>
      <c r="E69" s="15" t="s">
        <v>18</v>
      </c>
      <c r="F69" s="207">
        <v>91522</v>
      </c>
      <c r="G69" s="15">
        <v>1100</v>
      </c>
      <c r="H69" s="15">
        <f t="shared" si="6"/>
        <v>90422</v>
      </c>
      <c r="I69" s="15">
        <f t="shared" si="5"/>
        <v>16275.96</v>
      </c>
      <c r="J69" s="103">
        <f t="shared" si="2"/>
        <v>106697.95999999999</v>
      </c>
    </row>
    <row r="70" spans="1:10" x14ac:dyDescent="0.25">
      <c r="A70" s="201" t="s">
        <v>87</v>
      </c>
      <c r="B70" s="202" t="s">
        <v>16</v>
      </c>
      <c r="C70" s="15" t="s">
        <v>29</v>
      </c>
      <c r="D70" s="15" t="s">
        <v>34</v>
      </c>
      <c r="E70" s="15" t="s">
        <v>35</v>
      </c>
      <c r="F70" s="207">
        <v>90722</v>
      </c>
      <c r="G70" s="15">
        <v>1100</v>
      </c>
      <c r="H70" s="15">
        <f t="shared" si="6"/>
        <v>89622</v>
      </c>
      <c r="I70" s="15">
        <f t="shared" si="5"/>
        <v>16131.96</v>
      </c>
      <c r="J70" s="103">
        <f t="shared" si="2"/>
        <v>105753.95999999999</v>
      </c>
    </row>
    <row r="71" spans="1:10" x14ac:dyDescent="0.25">
      <c r="A71" s="201" t="s">
        <v>87</v>
      </c>
      <c r="B71" s="202" t="s">
        <v>16</v>
      </c>
      <c r="C71" s="15" t="s">
        <v>9</v>
      </c>
      <c r="D71" s="15" t="s">
        <v>19</v>
      </c>
      <c r="E71" s="15" t="s">
        <v>20</v>
      </c>
      <c r="F71" s="207">
        <v>94213</v>
      </c>
      <c r="G71" s="15">
        <v>1100</v>
      </c>
      <c r="H71" s="15">
        <f t="shared" si="6"/>
        <v>93113</v>
      </c>
      <c r="I71" s="15">
        <f t="shared" si="5"/>
        <v>16760.34</v>
      </c>
      <c r="J71" s="103">
        <f t="shared" si="2"/>
        <v>109873.34</v>
      </c>
    </row>
    <row r="72" spans="1:10" x14ac:dyDescent="0.25">
      <c r="A72" s="201" t="s">
        <v>87</v>
      </c>
      <c r="B72" s="202" t="s">
        <v>16</v>
      </c>
      <c r="C72" s="15" t="s">
        <v>99</v>
      </c>
      <c r="D72" s="15" t="s">
        <v>100</v>
      </c>
      <c r="E72" s="15" t="s">
        <v>101</v>
      </c>
      <c r="F72" s="207">
        <v>93413</v>
      </c>
      <c r="G72" s="15">
        <v>1100</v>
      </c>
      <c r="H72" s="15">
        <f t="shared" ref="H72" si="9">F72-G72</f>
        <v>92313</v>
      </c>
      <c r="I72" s="15">
        <f t="shared" ref="I72" si="10">H72*18%</f>
        <v>16616.34</v>
      </c>
      <c r="J72" s="103">
        <f t="shared" si="2"/>
        <v>108929.34</v>
      </c>
    </row>
    <row r="73" spans="1:10" x14ac:dyDescent="0.25">
      <c r="A73" s="201" t="s">
        <v>87</v>
      </c>
      <c r="B73" s="202" t="s">
        <v>21</v>
      </c>
      <c r="C73" s="15" t="s">
        <v>9</v>
      </c>
      <c r="D73" s="15" t="s">
        <v>22</v>
      </c>
      <c r="E73" s="15" t="s">
        <v>23</v>
      </c>
      <c r="F73" s="207">
        <v>93422</v>
      </c>
      <c r="G73" s="15">
        <v>1100</v>
      </c>
      <c r="H73" s="15">
        <f t="shared" si="6"/>
        <v>92322</v>
      </c>
      <c r="I73" s="15">
        <f t="shared" si="5"/>
        <v>16617.96</v>
      </c>
      <c r="J73" s="103">
        <f t="shared" ref="J73:J136" si="11">H73+I73</f>
        <v>108939.95999999999</v>
      </c>
    </row>
    <row r="74" spans="1:10" x14ac:dyDescent="0.25">
      <c r="A74" s="201" t="s">
        <v>87</v>
      </c>
      <c r="B74" s="202" t="s">
        <v>21</v>
      </c>
      <c r="C74" s="15" t="s">
        <v>29</v>
      </c>
      <c r="D74" s="15" t="s">
        <v>36</v>
      </c>
      <c r="E74" s="15" t="s">
        <v>37</v>
      </c>
      <c r="F74" s="207">
        <v>92622</v>
      </c>
      <c r="G74" s="15">
        <v>1100</v>
      </c>
      <c r="H74" s="15">
        <f t="shared" ref="H74:H107" si="12">F74-G74</f>
        <v>91522</v>
      </c>
      <c r="I74" s="15">
        <f t="shared" ref="I74:I107" si="13">H74*18%</f>
        <v>16473.96</v>
      </c>
      <c r="J74" s="103">
        <f t="shared" si="11"/>
        <v>107995.95999999999</v>
      </c>
    </row>
    <row r="75" spans="1:10" x14ac:dyDescent="0.25">
      <c r="A75" s="201" t="s">
        <v>87</v>
      </c>
      <c r="B75" s="202" t="s">
        <v>122</v>
      </c>
      <c r="C75" s="15" t="s">
        <v>9</v>
      </c>
      <c r="D75" s="15" t="s">
        <v>123</v>
      </c>
      <c r="E75" s="15" t="s">
        <v>124</v>
      </c>
      <c r="F75" s="207">
        <v>89772</v>
      </c>
      <c r="G75" s="15">
        <v>1100</v>
      </c>
      <c r="H75" s="15">
        <f t="shared" si="12"/>
        <v>88672</v>
      </c>
      <c r="I75" s="15">
        <f t="shared" si="13"/>
        <v>15960.96</v>
      </c>
      <c r="J75" s="103">
        <f t="shared" si="11"/>
        <v>104632.95999999999</v>
      </c>
    </row>
    <row r="76" spans="1:10" x14ac:dyDescent="0.25">
      <c r="A76" s="201" t="s">
        <v>87</v>
      </c>
      <c r="B76" s="202" t="s">
        <v>42</v>
      </c>
      <c r="C76" s="15" t="s">
        <v>9</v>
      </c>
      <c r="D76" s="15" t="s">
        <v>24</v>
      </c>
      <c r="E76" s="15" t="s">
        <v>25</v>
      </c>
      <c r="F76" s="207">
        <v>95572</v>
      </c>
      <c r="G76" s="15">
        <v>1100</v>
      </c>
      <c r="H76" s="15">
        <f t="shared" si="12"/>
        <v>94472</v>
      </c>
      <c r="I76" s="15">
        <f t="shared" si="13"/>
        <v>17004.96</v>
      </c>
      <c r="J76" s="103">
        <f t="shared" si="11"/>
        <v>111476.95999999999</v>
      </c>
    </row>
    <row r="77" spans="1:10" x14ac:dyDescent="0.25">
      <c r="A77" s="201" t="s">
        <v>87</v>
      </c>
      <c r="B77" s="202" t="s">
        <v>42</v>
      </c>
      <c r="C77" s="15" t="s">
        <v>29</v>
      </c>
      <c r="D77" s="15" t="s">
        <v>40</v>
      </c>
      <c r="E77" s="15" t="s">
        <v>41</v>
      </c>
      <c r="F77" s="207">
        <v>94772</v>
      </c>
      <c r="G77" s="15">
        <v>1100</v>
      </c>
      <c r="H77" s="15">
        <f t="shared" si="12"/>
        <v>93672</v>
      </c>
      <c r="I77" s="15">
        <f t="shared" si="13"/>
        <v>16860.96</v>
      </c>
      <c r="J77" s="103">
        <f t="shared" si="11"/>
        <v>110532.95999999999</v>
      </c>
    </row>
    <row r="78" spans="1:10" x14ac:dyDescent="0.25">
      <c r="A78" s="201" t="s">
        <v>87</v>
      </c>
      <c r="B78" s="202" t="s">
        <v>26</v>
      </c>
      <c r="C78" s="15" t="s">
        <v>9</v>
      </c>
      <c r="D78" s="15" t="s">
        <v>27</v>
      </c>
      <c r="E78" s="15" t="s">
        <v>28</v>
      </c>
      <c r="F78" s="207">
        <v>94602</v>
      </c>
      <c r="G78" s="15">
        <v>1100</v>
      </c>
      <c r="H78" s="15">
        <f t="shared" si="12"/>
        <v>93502</v>
      </c>
      <c r="I78" s="15">
        <f t="shared" si="13"/>
        <v>16830.36</v>
      </c>
      <c r="J78" s="103">
        <f t="shared" si="11"/>
        <v>110332.36</v>
      </c>
    </row>
    <row r="79" spans="1:10" x14ac:dyDescent="0.25">
      <c r="A79" s="201" t="s">
        <v>87</v>
      </c>
      <c r="B79" s="202" t="s">
        <v>26</v>
      </c>
      <c r="C79" s="15" t="s">
        <v>29</v>
      </c>
      <c r="D79" s="15" t="s">
        <v>38</v>
      </c>
      <c r="E79" s="15" t="s">
        <v>39</v>
      </c>
      <c r="F79" s="207">
        <v>93802</v>
      </c>
      <c r="G79" s="15">
        <v>1100</v>
      </c>
      <c r="H79" s="15">
        <f t="shared" si="12"/>
        <v>92702</v>
      </c>
      <c r="I79" s="15">
        <f t="shared" si="13"/>
        <v>16686.36</v>
      </c>
      <c r="J79" s="103">
        <f t="shared" si="11"/>
        <v>109388.36</v>
      </c>
    </row>
    <row r="80" spans="1:10" x14ac:dyDescent="0.25">
      <c r="A80" s="201" t="s">
        <v>87</v>
      </c>
      <c r="B80" s="202" t="s">
        <v>102</v>
      </c>
      <c r="C80" s="15" t="s">
        <v>91</v>
      </c>
      <c r="D80" s="15" t="s">
        <v>105</v>
      </c>
      <c r="E80" s="15" t="s">
        <v>92</v>
      </c>
      <c r="F80" s="207">
        <v>86722</v>
      </c>
      <c r="G80" s="15">
        <v>0</v>
      </c>
      <c r="H80" s="15">
        <f t="shared" si="12"/>
        <v>86722</v>
      </c>
      <c r="I80" s="15">
        <f t="shared" si="13"/>
        <v>15609.96</v>
      </c>
      <c r="J80" s="103">
        <f t="shared" si="11"/>
        <v>102331.95999999999</v>
      </c>
    </row>
    <row r="81" spans="1:10" x14ac:dyDescent="0.25">
      <c r="A81" s="201" t="s">
        <v>87</v>
      </c>
      <c r="B81" s="202" t="s">
        <v>102</v>
      </c>
      <c r="C81" s="15" t="s">
        <v>93</v>
      </c>
      <c r="D81" s="15" t="s">
        <v>106</v>
      </c>
      <c r="E81" s="15" t="s">
        <v>94</v>
      </c>
      <c r="F81" s="207">
        <v>85922</v>
      </c>
      <c r="G81" s="15">
        <v>0</v>
      </c>
      <c r="H81" s="15">
        <f t="shared" si="12"/>
        <v>85922</v>
      </c>
      <c r="I81" s="15">
        <f t="shared" si="13"/>
        <v>15465.96</v>
      </c>
      <c r="J81" s="103">
        <f t="shared" si="11"/>
        <v>101387.95999999999</v>
      </c>
    </row>
    <row r="82" spans="1:10" x14ac:dyDescent="0.25">
      <c r="A82" s="201" t="s">
        <v>87</v>
      </c>
      <c r="B82" s="202" t="s">
        <v>102</v>
      </c>
      <c r="C82" s="15" t="s">
        <v>95</v>
      </c>
      <c r="D82" s="15" t="s">
        <v>107</v>
      </c>
      <c r="E82" s="15" t="s">
        <v>96</v>
      </c>
      <c r="F82" s="207">
        <v>85922</v>
      </c>
      <c r="G82" s="15">
        <v>0</v>
      </c>
      <c r="H82" s="15">
        <f t="shared" si="12"/>
        <v>85922</v>
      </c>
      <c r="I82" s="15">
        <f t="shared" si="13"/>
        <v>15465.96</v>
      </c>
      <c r="J82" s="103">
        <f t="shared" si="11"/>
        <v>101387.95999999999</v>
      </c>
    </row>
    <row r="83" spans="1:10" ht="15.75" thickBot="1" x14ac:dyDescent="0.3">
      <c r="A83" s="203" t="s">
        <v>87</v>
      </c>
      <c r="B83" s="204" t="s">
        <v>102</v>
      </c>
      <c r="C83" s="105" t="s">
        <v>97</v>
      </c>
      <c r="D83" s="105" t="s">
        <v>108</v>
      </c>
      <c r="E83" s="105" t="s">
        <v>98</v>
      </c>
      <c r="F83" s="212">
        <v>87222</v>
      </c>
      <c r="G83" s="105">
        <v>0</v>
      </c>
      <c r="H83" s="105">
        <f t="shared" si="12"/>
        <v>87222</v>
      </c>
      <c r="I83" s="105">
        <f t="shared" si="13"/>
        <v>15699.96</v>
      </c>
      <c r="J83" s="106">
        <f t="shared" si="11"/>
        <v>102921.95999999999</v>
      </c>
    </row>
    <row r="84" spans="1:10" x14ac:dyDescent="0.25">
      <c r="A84" s="199" t="s">
        <v>81</v>
      </c>
      <c r="B84" s="200" t="s">
        <v>10</v>
      </c>
      <c r="C84" s="100" t="s">
        <v>9</v>
      </c>
      <c r="D84" s="100" t="s">
        <v>11</v>
      </c>
      <c r="E84" s="100" t="s">
        <v>12</v>
      </c>
      <c r="F84" s="206">
        <v>91337</v>
      </c>
      <c r="G84" s="100">
        <v>1100</v>
      </c>
      <c r="H84" s="100">
        <f t="shared" si="12"/>
        <v>90237</v>
      </c>
      <c r="I84" s="100">
        <f t="shared" si="13"/>
        <v>16242.66</v>
      </c>
      <c r="J84" s="101">
        <f t="shared" si="11"/>
        <v>106479.66</v>
      </c>
    </row>
    <row r="85" spans="1:10" x14ac:dyDescent="0.25">
      <c r="A85" s="201" t="s">
        <v>81</v>
      </c>
      <c r="B85" s="202" t="s">
        <v>10</v>
      </c>
      <c r="C85" s="15" t="s">
        <v>29</v>
      </c>
      <c r="D85" s="15" t="s">
        <v>30</v>
      </c>
      <c r="E85" s="15" t="s">
        <v>31</v>
      </c>
      <c r="F85" s="207">
        <v>90537</v>
      </c>
      <c r="G85" s="15">
        <v>1100</v>
      </c>
      <c r="H85" s="15">
        <f t="shared" si="12"/>
        <v>89437</v>
      </c>
      <c r="I85" s="15">
        <f t="shared" si="13"/>
        <v>16098.66</v>
      </c>
      <c r="J85" s="103">
        <f t="shared" si="11"/>
        <v>105535.66</v>
      </c>
    </row>
    <row r="86" spans="1:10" x14ac:dyDescent="0.25">
      <c r="A86" s="201" t="s">
        <v>81</v>
      </c>
      <c r="B86" s="202" t="s">
        <v>10</v>
      </c>
      <c r="C86" s="15" t="s">
        <v>9</v>
      </c>
      <c r="D86" s="15" t="s">
        <v>14</v>
      </c>
      <c r="E86" s="15" t="s">
        <v>15</v>
      </c>
      <c r="F86" s="207">
        <v>90537</v>
      </c>
      <c r="G86" s="15">
        <v>1100</v>
      </c>
      <c r="H86" s="15">
        <f t="shared" si="12"/>
        <v>89437</v>
      </c>
      <c r="I86" s="15">
        <f t="shared" si="13"/>
        <v>16098.66</v>
      </c>
      <c r="J86" s="103">
        <f t="shared" si="11"/>
        <v>105535.66</v>
      </c>
    </row>
    <row r="87" spans="1:10" x14ac:dyDescent="0.25">
      <c r="A87" s="201" t="s">
        <v>81</v>
      </c>
      <c r="B87" s="202" t="s">
        <v>10</v>
      </c>
      <c r="C87" s="15" t="s">
        <v>29</v>
      </c>
      <c r="D87" s="15" t="s">
        <v>32</v>
      </c>
      <c r="E87" s="15" t="s">
        <v>33</v>
      </c>
      <c r="F87" s="207">
        <v>89737</v>
      </c>
      <c r="G87" s="15">
        <v>1100</v>
      </c>
      <c r="H87" s="15">
        <f t="shared" si="12"/>
        <v>88637</v>
      </c>
      <c r="I87" s="15">
        <f t="shared" si="13"/>
        <v>15954.66</v>
      </c>
      <c r="J87" s="103">
        <f t="shared" si="11"/>
        <v>104591.66</v>
      </c>
    </row>
    <row r="88" spans="1:10" x14ac:dyDescent="0.25">
      <c r="A88" s="201" t="s">
        <v>81</v>
      </c>
      <c r="B88" s="202" t="s">
        <v>16</v>
      </c>
      <c r="C88" s="15" t="s">
        <v>9</v>
      </c>
      <c r="D88" s="15" t="s">
        <v>17</v>
      </c>
      <c r="E88" s="15" t="s">
        <v>18</v>
      </c>
      <c r="F88" s="207">
        <v>90593</v>
      </c>
      <c r="G88" s="15">
        <v>1100</v>
      </c>
      <c r="H88" s="15">
        <f t="shared" si="12"/>
        <v>89493</v>
      </c>
      <c r="I88" s="15">
        <f t="shared" si="13"/>
        <v>16108.74</v>
      </c>
      <c r="J88" s="103">
        <f t="shared" si="11"/>
        <v>105601.74</v>
      </c>
    </row>
    <row r="89" spans="1:10" ht="14.25" customHeight="1" x14ac:dyDescent="0.25">
      <c r="A89" s="201" t="s">
        <v>81</v>
      </c>
      <c r="B89" s="202" t="s">
        <v>16</v>
      </c>
      <c r="C89" s="15" t="s">
        <v>29</v>
      </c>
      <c r="D89" s="15" t="s">
        <v>34</v>
      </c>
      <c r="E89" s="15" t="s">
        <v>35</v>
      </c>
      <c r="F89" s="207">
        <v>89793</v>
      </c>
      <c r="G89" s="15">
        <v>1100</v>
      </c>
      <c r="H89" s="15">
        <f t="shared" si="12"/>
        <v>88693</v>
      </c>
      <c r="I89" s="15">
        <f t="shared" si="13"/>
        <v>15964.74</v>
      </c>
      <c r="J89" s="103">
        <f t="shared" si="11"/>
        <v>104657.74</v>
      </c>
    </row>
    <row r="90" spans="1:10" x14ac:dyDescent="0.25">
      <c r="A90" s="201" t="s">
        <v>81</v>
      </c>
      <c r="B90" s="202" t="s">
        <v>16</v>
      </c>
      <c r="C90" s="15" t="s">
        <v>9</v>
      </c>
      <c r="D90" s="15" t="s">
        <v>19</v>
      </c>
      <c r="E90" s="15" t="s">
        <v>20</v>
      </c>
      <c r="F90" s="207">
        <v>92570</v>
      </c>
      <c r="G90" s="15">
        <v>1100</v>
      </c>
      <c r="H90" s="15">
        <f t="shared" si="12"/>
        <v>91470</v>
      </c>
      <c r="I90" s="15">
        <f t="shared" si="13"/>
        <v>16464.599999999999</v>
      </c>
      <c r="J90" s="103">
        <f t="shared" si="11"/>
        <v>107934.6</v>
      </c>
    </row>
    <row r="91" spans="1:10" x14ac:dyDescent="0.25">
      <c r="A91" s="201" t="s">
        <v>81</v>
      </c>
      <c r="B91" s="202" t="s">
        <v>16</v>
      </c>
      <c r="C91" s="15" t="s">
        <v>99</v>
      </c>
      <c r="D91" s="15" t="s">
        <v>100</v>
      </c>
      <c r="E91" s="15" t="s">
        <v>101</v>
      </c>
      <c r="F91" s="207">
        <v>91770</v>
      </c>
      <c r="G91" s="15">
        <v>1100</v>
      </c>
      <c r="H91" s="15">
        <f t="shared" ref="H91" si="14">F91-G91</f>
        <v>90670</v>
      </c>
      <c r="I91" s="15">
        <f t="shared" ref="I91" si="15">H91*18%</f>
        <v>16320.599999999999</v>
      </c>
      <c r="J91" s="103">
        <f t="shared" si="11"/>
        <v>106990.6</v>
      </c>
    </row>
    <row r="92" spans="1:10" x14ac:dyDescent="0.25">
      <c r="A92" s="201" t="s">
        <v>81</v>
      </c>
      <c r="B92" s="202" t="s">
        <v>21</v>
      </c>
      <c r="C92" s="15" t="s">
        <v>9</v>
      </c>
      <c r="D92" s="15" t="s">
        <v>22</v>
      </c>
      <c r="E92" s="15" t="s">
        <v>23</v>
      </c>
      <c r="F92" s="207">
        <v>92793</v>
      </c>
      <c r="G92" s="15">
        <v>1100</v>
      </c>
      <c r="H92" s="15">
        <f t="shared" si="12"/>
        <v>91693</v>
      </c>
      <c r="I92" s="15">
        <f t="shared" si="13"/>
        <v>16504.739999999998</v>
      </c>
      <c r="J92" s="103">
        <f t="shared" si="11"/>
        <v>108197.73999999999</v>
      </c>
    </row>
    <row r="93" spans="1:10" x14ac:dyDescent="0.25">
      <c r="A93" s="201" t="s">
        <v>81</v>
      </c>
      <c r="B93" s="202" t="s">
        <v>21</v>
      </c>
      <c r="C93" s="15" t="s">
        <v>29</v>
      </c>
      <c r="D93" s="15" t="s">
        <v>36</v>
      </c>
      <c r="E93" s="15" t="s">
        <v>37</v>
      </c>
      <c r="F93" s="207">
        <v>91993</v>
      </c>
      <c r="G93" s="15">
        <v>1100</v>
      </c>
      <c r="H93" s="15">
        <f t="shared" si="12"/>
        <v>90893</v>
      </c>
      <c r="I93" s="15">
        <f t="shared" si="13"/>
        <v>16360.74</v>
      </c>
      <c r="J93" s="103">
        <f t="shared" si="11"/>
        <v>107253.74</v>
      </c>
    </row>
    <row r="94" spans="1:10" x14ac:dyDescent="0.25">
      <c r="A94" s="201" t="s">
        <v>81</v>
      </c>
      <c r="B94" s="202" t="s">
        <v>122</v>
      </c>
      <c r="C94" s="15" t="s">
        <v>9</v>
      </c>
      <c r="D94" s="15" t="s">
        <v>123</v>
      </c>
      <c r="E94" s="15" t="s">
        <v>124</v>
      </c>
      <c r="F94" s="207">
        <v>88537</v>
      </c>
      <c r="G94" s="15">
        <v>1100</v>
      </c>
      <c r="H94" s="15">
        <f t="shared" ref="H94" si="16">F94-G94</f>
        <v>87437</v>
      </c>
      <c r="I94" s="15">
        <f t="shared" ref="I94" si="17">H94*18%</f>
        <v>15738.66</v>
      </c>
      <c r="J94" s="103">
        <f t="shared" si="11"/>
        <v>103175.66</v>
      </c>
    </row>
    <row r="95" spans="1:10" x14ac:dyDescent="0.25">
      <c r="A95" s="201" t="s">
        <v>81</v>
      </c>
      <c r="B95" s="202" t="s">
        <v>42</v>
      </c>
      <c r="C95" s="15" t="s">
        <v>9</v>
      </c>
      <c r="D95" s="15" t="s">
        <v>24</v>
      </c>
      <c r="E95" s="15" t="s">
        <v>25</v>
      </c>
      <c r="F95" s="207">
        <v>93988</v>
      </c>
      <c r="G95" s="15">
        <v>1100</v>
      </c>
      <c r="H95" s="15">
        <f t="shared" si="12"/>
        <v>92888</v>
      </c>
      <c r="I95" s="15">
        <f t="shared" si="13"/>
        <v>16719.84</v>
      </c>
      <c r="J95" s="103">
        <f t="shared" si="11"/>
        <v>109607.84</v>
      </c>
    </row>
    <row r="96" spans="1:10" x14ac:dyDescent="0.25">
      <c r="A96" s="201" t="s">
        <v>81</v>
      </c>
      <c r="B96" s="202" t="s">
        <v>42</v>
      </c>
      <c r="C96" s="15" t="s">
        <v>29</v>
      </c>
      <c r="D96" s="15" t="s">
        <v>40</v>
      </c>
      <c r="E96" s="15" t="s">
        <v>41</v>
      </c>
      <c r="F96" s="207">
        <v>93188</v>
      </c>
      <c r="G96" s="15">
        <v>1100</v>
      </c>
      <c r="H96" s="15">
        <f t="shared" si="12"/>
        <v>92088</v>
      </c>
      <c r="I96" s="15">
        <f t="shared" si="13"/>
        <v>16575.84</v>
      </c>
      <c r="J96" s="103">
        <f t="shared" si="11"/>
        <v>108663.84</v>
      </c>
    </row>
    <row r="97" spans="1:10" x14ac:dyDescent="0.25">
      <c r="A97" s="201" t="s">
        <v>81</v>
      </c>
      <c r="B97" s="202" t="s">
        <v>26</v>
      </c>
      <c r="C97" s="15" t="s">
        <v>9</v>
      </c>
      <c r="D97" s="15" t="s">
        <v>27</v>
      </c>
      <c r="E97" s="15" t="s">
        <v>28</v>
      </c>
      <c r="F97" s="207">
        <v>93053</v>
      </c>
      <c r="G97" s="15">
        <v>1100</v>
      </c>
      <c r="H97" s="15">
        <f t="shared" si="12"/>
        <v>91953</v>
      </c>
      <c r="I97" s="15">
        <f t="shared" si="13"/>
        <v>16551.54</v>
      </c>
      <c r="J97" s="103">
        <f t="shared" si="11"/>
        <v>108504.54000000001</v>
      </c>
    </row>
    <row r="98" spans="1:10" x14ac:dyDescent="0.25">
      <c r="A98" s="201" t="s">
        <v>81</v>
      </c>
      <c r="B98" s="202" t="s">
        <v>26</v>
      </c>
      <c r="C98" s="15" t="s">
        <v>29</v>
      </c>
      <c r="D98" s="15" t="s">
        <v>38</v>
      </c>
      <c r="E98" s="15" t="s">
        <v>39</v>
      </c>
      <c r="F98" s="207">
        <v>92253</v>
      </c>
      <c r="G98" s="15">
        <v>1100</v>
      </c>
      <c r="H98" s="15">
        <f t="shared" si="12"/>
        <v>91153</v>
      </c>
      <c r="I98" s="15">
        <f t="shared" si="13"/>
        <v>16407.54</v>
      </c>
      <c r="J98" s="103">
        <f t="shared" si="11"/>
        <v>107560.54000000001</v>
      </c>
    </row>
    <row r="99" spans="1:10" x14ac:dyDescent="0.25">
      <c r="A99" s="201" t="s">
        <v>81</v>
      </c>
      <c r="B99" s="202" t="s">
        <v>102</v>
      </c>
      <c r="C99" s="15" t="s">
        <v>91</v>
      </c>
      <c r="D99" s="15" t="s">
        <v>105</v>
      </c>
      <c r="E99" s="15" t="s">
        <v>92</v>
      </c>
      <c r="F99" s="207">
        <v>85793</v>
      </c>
      <c r="G99" s="15">
        <v>0</v>
      </c>
      <c r="H99" s="15">
        <f t="shared" si="12"/>
        <v>85793</v>
      </c>
      <c r="I99" s="15">
        <f t="shared" si="13"/>
        <v>15442.74</v>
      </c>
      <c r="J99" s="103">
        <f t="shared" si="11"/>
        <v>101235.74</v>
      </c>
    </row>
    <row r="100" spans="1:10" x14ac:dyDescent="0.25">
      <c r="A100" s="201" t="s">
        <v>81</v>
      </c>
      <c r="B100" s="202" t="s">
        <v>102</v>
      </c>
      <c r="C100" s="15" t="s">
        <v>93</v>
      </c>
      <c r="D100" s="15" t="s">
        <v>106</v>
      </c>
      <c r="E100" s="15" t="s">
        <v>94</v>
      </c>
      <c r="F100" s="207">
        <v>84993</v>
      </c>
      <c r="G100" s="15">
        <v>0</v>
      </c>
      <c r="H100" s="15">
        <f t="shared" si="12"/>
        <v>84993</v>
      </c>
      <c r="I100" s="15">
        <f t="shared" si="13"/>
        <v>15298.74</v>
      </c>
      <c r="J100" s="103">
        <f t="shared" si="11"/>
        <v>100291.74</v>
      </c>
    </row>
    <row r="101" spans="1:10" x14ac:dyDescent="0.25">
      <c r="A101" s="201" t="s">
        <v>81</v>
      </c>
      <c r="B101" s="202" t="s">
        <v>102</v>
      </c>
      <c r="C101" s="15" t="s">
        <v>95</v>
      </c>
      <c r="D101" s="15" t="s">
        <v>107</v>
      </c>
      <c r="E101" s="15" t="s">
        <v>96</v>
      </c>
      <c r="F101" s="207">
        <v>84993</v>
      </c>
      <c r="G101" s="15">
        <v>0</v>
      </c>
      <c r="H101" s="15">
        <f t="shared" si="12"/>
        <v>84993</v>
      </c>
      <c r="I101" s="15">
        <f t="shared" si="13"/>
        <v>15298.74</v>
      </c>
      <c r="J101" s="103">
        <f t="shared" si="11"/>
        <v>100291.74</v>
      </c>
    </row>
    <row r="102" spans="1:10" ht="15.75" thickBot="1" x14ac:dyDescent="0.3">
      <c r="A102" s="203" t="s">
        <v>81</v>
      </c>
      <c r="B102" s="204" t="s">
        <v>102</v>
      </c>
      <c r="C102" s="105" t="s">
        <v>97</v>
      </c>
      <c r="D102" s="105" t="s">
        <v>108</v>
      </c>
      <c r="E102" s="105" t="s">
        <v>98</v>
      </c>
      <c r="F102" s="212">
        <v>86293</v>
      </c>
      <c r="G102" s="105">
        <v>0</v>
      </c>
      <c r="H102" s="105">
        <f t="shared" si="12"/>
        <v>86293</v>
      </c>
      <c r="I102" s="105">
        <f t="shared" si="13"/>
        <v>15532.74</v>
      </c>
      <c r="J102" s="106">
        <f t="shared" si="11"/>
        <v>101825.74</v>
      </c>
    </row>
    <row r="103" spans="1:10" ht="14.25" customHeight="1" x14ac:dyDescent="0.25">
      <c r="A103" s="199" t="s">
        <v>44</v>
      </c>
      <c r="B103" s="200" t="s">
        <v>10</v>
      </c>
      <c r="C103" s="100" t="s">
        <v>9</v>
      </c>
      <c r="D103" s="100" t="s">
        <v>11</v>
      </c>
      <c r="E103" s="100" t="s">
        <v>12</v>
      </c>
      <c r="F103" s="206">
        <v>91893</v>
      </c>
      <c r="G103" s="100">
        <v>1100</v>
      </c>
      <c r="H103" s="100">
        <f t="shared" si="12"/>
        <v>90793</v>
      </c>
      <c r="I103" s="100">
        <f t="shared" si="13"/>
        <v>16342.74</v>
      </c>
      <c r="J103" s="101">
        <f t="shared" si="11"/>
        <v>107135.74</v>
      </c>
    </row>
    <row r="104" spans="1:10" x14ac:dyDescent="0.25">
      <c r="A104" s="201" t="s">
        <v>44</v>
      </c>
      <c r="B104" s="202" t="s">
        <v>10</v>
      </c>
      <c r="C104" s="15" t="s">
        <v>29</v>
      </c>
      <c r="D104" s="15" t="s">
        <v>30</v>
      </c>
      <c r="E104" s="15" t="s">
        <v>31</v>
      </c>
      <c r="F104" s="207">
        <v>91093</v>
      </c>
      <c r="G104" s="15">
        <v>1100</v>
      </c>
      <c r="H104" s="15">
        <f t="shared" si="12"/>
        <v>89993</v>
      </c>
      <c r="I104" s="15">
        <f t="shared" si="13"/>
        <v>16198.74</v>
      </c>
      <c r="J104" s="103">
        <f t="shared" si="11"/>
        <v>106191.74</v>
      </c>
    </row>
    <row r="105" spans="1:10" x14ac:dyDescent="0.25">
      <c r="A105" s="201" t="s">
        <v>44</v>
      </c>
      <c r="B105" s="202" t="s">
        <v>10</v>
      </c>
      <c r="C105" s="15" t="s">
        <v>9</v>
      </c>
      <c r="D105" s="15" t="s">
        <v>14</v>
      </c>
      <c r="E105" s="15" t="s">
        <v>15</v>
      </c>
      <c r="F105" s="207">
        <v>91093</v>
      </c>
      <c r="G105" s="15">
        <v>1100</v>
      </c>
      <c r="H105" s="15">
        <f t="shared" si="12"/>
        <v>89993</v>
      </c>
      <c r="I105" s="15">
        <f t="shared" si="13"/>
        <v>16198.74</v>
      </c>
      <c r="J105" s="103">
        <f t="shared" si="11"/>
        <v>106191.74</v>
      </c>
    </row>
    <row r="106" spans="1:10" ht="15.75" customHeight="1" x14ac:dyDescent="0.25">
      <c r="A106" s="201" t="s">
        <v>44</v>
      </c>
      <c r="B106" s="202" t="s">
        <v>10</v>
      </c>
      <c r="C106" s="15" t="s">
        <v>29</v>
      </c>
      <c r="D106" s="15" t="s">
        <v>32</v>
      </c>
      <c r="E106" s="15" t="s">
        <v>33</v>
      </c>
      <c r="F106" s="207">
        <v>90293</v>
      </c>
      <c r="G106" s="15">
        <v>1100</v>
      </c>
      <c r="H106" s="15">
        <f t="shared" si="12"/>
        <v>89193</v>
      </c>
      <c r="I106" s="15">
        <f t="shared" si="13"/>
        <v>16054.74</v>
      </c>
      <c r="J106" s="103">
        <f t="shared" si="11"/>
        <v>105247.74</v>
      </c>
    </row>
    <row r="107" spans="1:10" x14ac:dyDescent="0.25">
      <c r="A107" s="201" t="s">
        <v>44</v>
      </c>
      <c r="B107" s="202" t="s">
        <v>16</v>
      </c>
      <c r="C107" s="15" t="s">
        <v>9</v>
      </c>
      <c r="D107" s="15" t="s">
        <v>17</v>
      </c>
      <c r="E107" s="15" t="s">
        <v>18</v>
      </c>
      <c r="F107" s="207">
        <v>90666</v>
      </c>
      <c r="G107" s="15">
        <v>1100</v>
      </c>
      <c r="H107" s="15">
        <f t="shared" si="12"/>
        <v>89566</v>
      </c>
      <c r="I107" s="15">
        <f t="shared" si="13"/>
        <v>16121.88</v>
      </c>
      <c r="J107" s="103">
        <f t="shared" si="11"/>
        <v>105687.88</v>
      </c>
    </row>
    <row r="108" spans="1:10" x14ac:dyDescent="0.25">
      <c r="A108" s="201" t="s">
        <v>44</v>
      </c>
      <c r="B108" s="202" t="s">
        <v>16</v>
      </c>
      <c r="C108" s="15" t="s">
        <v>29</v>
      </c>
      <c r="D108" s="15" t="s">
        <v>34</v>
      </c>
      <c r="E108" s="15" t="s">
        <v>35</v>
      </c>
      <c r="F108" s="207">
        <v>89866</v>
      </c>
      <c r="G108" s="15">
        <v>1100</v>
      </c>
      <c r="H108" s="15">
        <f t="shared" ref="H108:H142" si="18">F108-G108</f>
        <v>88766</v>
      </c>
      <c r="I108" s="15">
        <f t="shared" ref="I108:I142" si="19">H108*18%</f>
        <v>15977.88</v>
      </c>
      <c r="J108" s="103">
        <f t="shared" si="11"/>
        <v>104743.88</v>
      </c>
    </row>
    <row r="109" spans="1:10" x14ac:dyDescent="0.25">
      <c r="A109" s="201" t="s">
        <v>44</v>
      </c>
      <c r="B109" s="202" t="s">
        <v>16</v>
      </c>
      <c r="C109" s="15" t="s">
        <v>9</v>
      </c>
      <c r="D109" s="15" t="s">
        <v>19</v>
      </c>
      <c r="E109" s="15" t="s">
        <v>20</v>
      </c>
      <c r="F109" s="207">
        <v>93153</v>
      </c>
      <c r="G109" s="15">
        <v>1100</v>
      </c>
      <c r="H109" s="15">
        <f t="shared" si="18"/>
        <v>92053</v>
      </c>
      <c r="I109" s="15">
        <f t="shared" si="19"/>
        <v>16569.54</v>
      </c>
      <c r="J109" s="103">
        <f t="shared" si="11"/>
        <v>108622.54000000001</v>
      </c>
    </row>
    <row r="110" spans="1:10" x14ac:dyDescent="0.25">
      <c r="A110" s="201" t="s">
        <v>44</v>
      </c>
      <c r="B110" s="202" t="s">
        <v>16</v>
      </c>
      <c r="C110" s="15" t="s">
        <v>99</v>
      </c>
      <c r="D110" s="15" t="s">
        <v>100</v>
      </c>
      <c r="E110" s="15" t="s">
        <v>101</v>
      </c>
      <c r="F110" s="207">
        <v>92353</v>
      </c>
      <c r="G110" s="15">
        <v>1100</v>
      </c>
      <c r="H110" s="15">
        <f t="shared" ref="H110" si="20">F110-G110</f>
        <v>91253</v>
      </c>
      <c r="I110" s="15">
        <f t="shared" ref="I110" si="21">H110*18%</f>
        <v>16425.54</v>
      </c>
      <c r="J110" s="103">
        <f t="shared" si="11"/>
        <v>107678.54000000001</v>
      </c>
    </row>
    <row r="111" spans="1:10" x14ac:dyDescent="0.25">
      <c r="A111" s="201" t="s">
        <v>44</v>
      </c>
      <c r="B111" s="202" t="s">
        <v>21</v>
      </c>
      <c r="C111" s="15" t="s">
        <v>9</v>
      </c>
      <c r="D111" s="15" t="s">
        <v>22</v>
      </c>
      <c r="E111" s="15" t="s">
        <v>23</v>
      </c>
      <c r="F111" s="207">
        <v>92679</v>
      </c>
      <c r="G111" s="15">
        <v>1100</v>
      </c>
      <c r="H111" s="15">
        <f t="shared" si="18"/>
        <v>91579</v>
      </c>
      <c r="I111" s="15">
        <f t="shared" si="19"/>
        <v>16484.22</v>
      </c>
      <c r="J111" s="103">
        <f t="shared" si="11"/>
        <v>108063.22</v>
      </c>
    </row>
    <row r="112" spans="1:10" x14ac:dyDescent="0.25">
      <c r="A112" s="201" t="s">
        <v>44</v>
      </c>
      <c r="B112" s="202" t="s">
        <v>21</v>
      </c>
      <c r="C112" s="15" t="s">
        <v>29</v>
      </c>
      <c r="D112" s="15" t="s">
        <v>36</v>
      </c>
      <c r="E112" s="15" t="s">
        <v>37</v>
      </c>
      <c r="F112" s="207">
        <v>91879</v>
      </c>
      <c r="G112" s="15">
        <v>1100</v>
      </c>
      <c r="H112" s="15">
        <f t="shared" si="18"/>
        <v>90779</v>
      </c>
      <c r="I112" s="15">
        <f t="shared" si="19"/>
        <v>16340.22</v>
      </c>
      <c r="J112" s="103">
        <f t="shared" si="11"/>
        <v>107119.22</v>
      </c>
    </row>
    <row r="113" spans="1:10" x14ac:dyDescent="0.25">
      <c r="A113" s="201" t="s">
        <v>44</v>
      </c>
      <c r="B113" s="202" t="s">
        <v>122</v>
      </c>
      <c r="C113" s="15" t="s">
        <v>9</v>
      </c>
      <c r="D113" s="15" t="s">
        <v>123</v>
      </c>
      <c r="E113" s="15" t="s">
        <v>124</v>
      </c>
      <c r="F113" s="207">
        <v>89093</v>
      </c>
      <c r="G113" s="15">
        <v>1100</v>
      </c>
      <c r="H113" s="15">
        <f t="shared" si="18"/>
        <v>87993</v>
      </c>
      <c r="I113" s="15">
        <f t="shared" si="19"/>
        <v>15838.74</v>
      </c>
      <c r="J113" s="103">
        <f t="shared" si="11"/>
        <v>103831.74</v>
      </c>
    </row>
    <row r="114" spans="1:10" x14ac:dyDescent="0.25">
      <c r="A114" s="201" t="s">
        <v>44</v>
      </c>
      <c r="B114" s="202" t="s">
        <v>42</v>
      </c>
      <c r="C114" s="15" t="s">
        <v>9</v>
      </c>
      <c r="D114" s="15" t="s">
        <v>24</v>
      </c>
      <c r="E114" s="15" t="s">
        <v>25</v>
      </c>
      <c r="F114" s="207">
        <v>94694</v>
      </c>
      <c r="G114" s="15">
        <v>1100</v>
      </c>
      <c r="H114" s="15">
        <f t="shared" si="18"/>
        <v>93594</v>
      </c>
      <c r="I114" s="15">
        <f t="shared" si="19"/>
        <v>16846.919999999998</v>
      </c>
      <c r="J114" s="103">
        <f t="shared" si="11"/>
        <v>110440.92</v>
      </c>
    </row>
    <row r="115" spans="1:10" x14ac:dyDescent="0.25">
      <c r="A115" s="201" t="s">
        <v>44</v>
      </c>
      <c r="B115" s="202" t="s">
        <v>42</v>
      </c>
      <c r="C115" s="15" t="s">
        <v>29</v>
      </c>
      <c r="D115" s="15" t="s">
        <v>40</v>
      </c>
      <c r="E115" s="15" t="s">
        <v>41</v>
      </c>
      <c r="F115" s="207">
        <v>93894</v>
      </c>
      <c r="G115" s="15">
        <v>1100</v>
      </c>
      <c r="H115" s="15">
        <f t="shared" si="18"/>
        <v>92794</v>
      </c>
      <c r="I115" s="15">
        <f t="shared" si="19"/>
        <v>16702.919999999998</v>
      </c>
      <c r="J115" s="103">
        <f t="shared" si="11"/>
        <v>109496.92</v>
      </c>
    </row>
    <row r="116" spans="1:10" x14ac:dyDescent="0.25">
      <c r="A116" s="201" t="s">
        <v>44</v>
      </c>
      <c r="B116" s="202" t="s">
        <v>26</v>
      </c>
      <c r="C116" s="15" t="s">
        <v>9</v>
      </c>
      <c r="D116" s="15" t="s">
        <v>27</v>
      </c>
      <c r="E116" s="15" t="s">
        <v>28</v>
      </c>
      <c r="F116" s="207">
        <v>93301</v>
      </c>
      <c r="G116" s="15">
        <v>1100</v>
      </c>
      <c r="H116" s="15">
        <f t="shared" si="18"/>
        <v>92201</v>
      </c>
      <c r="I116" s="15">
        <f t="shared" si="19"/>
        <v>16596.18</v>
      </c>
      <c r="J116" s="103">
        <f t="shared" si="11"/>
        <v>108797.18</v>
      </c>
    </row>
    <row r="117" spans="1:10" x14ac:dyDescent="0.25">
      <c r="A117" s="201" t="s">
        <v>44</v>
      </c>
      <c r="B117" s="202" t="s">
        <v>26</v>
      </c>
      <c r="C117" s="15" t="s">
        <v>29</v>
      </c>
      <c r="D117" s="15" t="s">
        <v>38</v>
      </c>
      <c r="E117" s="15" t="s">
        <v>39</v>
      </c>
      <c r="F117" s="207">
        <v>92501</v>
      </c>
      <c r="G117" s="15">
        <v>1100</v>
      </c>
      <c r="H117" s="15">
        <f t="shared" si="18"/>
        <v>91401</v>
      </c>
      <c r="I117" s="15">
        <f t="shared" si="19"/>
        <v>16452.18</v>
      </c>
      <c r="J117" s="103">
        <f t="shared" si="11"/>
        <v>107853.18</v>
      </c>
    </row>
    <row r="118" spans="1:10" x14ac:dyDescent="0.25">
      <c r="A118" s="201" t="s">
        <v>44</v>
      </c>
      <c r="B118" s="202" t="s">
        <v>102</v>
      </c>
      <c r="C118" s="15" t="s">
        <v>91</v>
      </c>
      <c r="D118" s="15" t="s">
        <v>105</v>
      </c>
      <c r="E118" s="15" t="s">
        <v>92</v>
      </c>
      <c r="F118" s="207">
        <v>85866</v>
      </c>
      <c r="G118" s="15">
        <v>0</v>
      </c>
      <c r="H118" s="15">
        <f t="shared" si="18"/>
        <v>85866</v>
      </c>
      <c r="I118" s="15">
        <f t="shared" si="19"/>
        <v>15455.88</v>
      </c>
      <c r="J118" s="103">
        <f t="shared" si="11"/>
        <v>101321.88</v>
      </c>
    </row>
    <row r="119" spans="1:10" x14ac:dyDescent="0.25">
      <c r="A119" s="201" t="s">
        <v>44</v>
      </c>
      <c r="B119" s="202" t="s">
        <v>102</v>
      </c>
      <c r="C119" s="15" t="s">
        <v>93</v>
      </c>
      <c r="D119" s="15" t="s">
        <v>106</v>
      </c>
      <c r="E119" s="15" t="s">
        <v>94</v>
      </c>
      <c r="F119" s="207">
        <v>85066</v>
      </c>
      <c r="G119" s="15">
        <v>0</v>
      </c>
      <c r="H119" s="15">
        <f t="shared" si="18"/>
        <v>85066</v>
      </c>
      <c r="I119" s="15">
        <f t="shared" si="19"/>
        <v>15311.88</v>
      </c>
      <c r="J119" s="103">
        <f t="shared" si="11"/>
        <v>100377.88</v>
      </c>
    </row>
    <row r="120" spans="1:10" x14ac:dyDescent="0.25">
      <c r="A120" s="201" t="s">
        <v>44</v>
      </c>
      <c r="B120" s="202" t="s">
        <v>102</v>
      </c>
      <c r="C120" s="15" t="s">
        <v>95</v>
      </c>
      <c r="D120" s="15" t="s">
        <v>107</v>
      </c>
      <c r="E120" s="15" t="s">
        <v>96</v>
      </c>
      <c r="F120" s="207">
        <v>85066</v>
      </c>
      <c r="G120" s="15">
        <v>0</v>
      </c>
      <c r="H120" s="15">
        <f t="shared" si="18"/>
        <v>85066</v>
      </c>
      <c r="I120" s="15">
        <f t="shared" si="19"/>
        <v>15311.88</v>
      </c>
      <c r="J120" s="103">
        <f t="shared" si="11"/>
        <v>100377.88</v>
      </c>
    </row>
    <row r="121" spans="1:10" ht="15.75" thickBot="1" x14ac:dyDescent="0.3">
      <c r="A121" s="203" t="s">
        <v>44</v>
      </c>
      <c r="B121" s="204" t="s">
        <v>102</v>
      </c>
      <c r="C121" s="105" t="s">
        <v>97</v>
      </c>
      <c r="D121" s="105" t="s">
        <v>108</v>
      </c>
      <c r="E121" s="105" t="s">
        <v>98</v>
      </c>
      <c r="F121" s="212">
        <v>86366</v>
      </c>
      <c r="G121" s="105">
        <v>0</v>
      </c>
      <c r="H121" s="105">
        <f t="shared" si="18"/>
        <v>86366</v>
      </c>
      <c r="I121" s="105">
        <f t="shared" si="19"/>
        <v>15545.88</v>
      </c>
      <c r="J121" s="106">
        <f t="shared" si="11"/>
        <v>101911.88</v>
      </c>
    </row>
    <row r="122" spans="1:10" x14ac:dyDescent="0.25">
      <c r="A122" s="199" t="s">
        <v>90</v>
      </c>
      <c r="B122" s="200" t="s">
        <v>10</v>
      </c>
      <c r="C122" s="100" t="s">
        <v>9</v>
      </c>
      <c r="D122" s="100" t="s">
        <v>11</v>
      </c>
      <c r="E122" s="100" t="s">
        <v>12</v>
      </c>
      <c r="F122" s="206">
        <v>91636</v>
      </c>
      <c r="G122" s="100">
        <v>1100</v>
      </c>
      <c r="H122" s="100">
        <f t="shared" si="18"/>
        <v>90536</v>
      </c>
      <c r="I122" s="100">
        <f t="shared" si="19"/>
        <v>16296.48</v>
      </c>
      <c r="J122" s="101">
        <f t="shared" si="11"/>
        <v>106832.48</v>
      </c>
    </row>
    <row r="123" spans="1:10" x14ac:dyDescent="0.25">
      <c r="A123" s="201" t="s">
        <v>90</v>
      </c>
      <c r="B123" s="202" t="s">
        <v>10</v>
      </c>
      <c r="C123" s="15" t="s">
        <v>29</v>
      </c>
      <c r="D123" s="15" t="s">
        <v>30</v>
      </c>
      <c r="E123" s="15" t="s">
        <v>31</v>
      </c>
      <c r="F123" s="207">
        <v>90836</v>
      </c>
      <c r="G123" s="15">
        <v>1100</v>
      </c>
      <c r="H123" s="15">
        <f t="shared" si="18"/>
        <v>89736</v>
      </c>
      <c r="I123" s="15">
        <f t="shared" si="19"/>
        <v>16152.48</v>
      </c>
      <c r="J123" s="103">
        <f t="shared" si="11"/>
        <v>105888.48</v>
      </c>
    </row>
    <row r="124" spans="1:10" x14ac:dyDescent="0.25">
      <c r="A124" s="201" t="s">
        <v>90</v>
      </c>
      <c r="B124" s="202" t="s">
        <v>10</v>
      </c>
      <c r="C124" s="15" t="s">
        <v>9</v>
      </c>
      <c r="D124" s="15" t="s">
        <v>14</v>
      </c>
      <c r="E124" s="15" t="s">
        <v>15</v>
      </c>
      <c r="F124" s="207">
        <v>90836</v>
      </c>
      <c r="G124" s="15">
        <v>1100</v>
      </c>
      <c r="H124" s="15">
        <f t="shared" si="18"/>
        <v>89736</v>
      </c>
      <c r="I124" s="15">
        <f t="shared" si="19"/>
        <v>16152.48</v>
      </c>
      <c r="J124" s="103">
        <f t="shared" si="11"/>
        <v>105888.48</v>
      </c>
    </row>
    <row r="125" spans="1:10" x14ac:dyDescent="0.25">
      <c r="A125" s="201" t="s">
        <v>90</v>
      </c>
      <c r="B125" s="202" t="s">
        <v>10</v>
      </c>
      <c r="C125" s="15" t="s">
        <v>29</v>
      </c>
      <c r="D125" s="15" t="s">
        <v>32</v>
      </c>
      <c r="E125" s="15" t="s">
        <v>33</v>
      </c>
      <c r="F125" s="207">
        <v>90036</v>
      </c>
      <c r="G125" s="15">
        <v>1100</v>
      </c>
      <c r="H125" s="15">
        <f t="shared" si="18"/>
        <v>88936</v>
      </c>
      <c r="I125" s="15">
        <f t="shared" si="19"/>
        <v>16008.48</v>
      </c>
      <c r="J125" s="103">
        <f t="shared" si="11"/>
        <v>104944.48</v>
      </c>
    </row>
    <row r="126" spans="1:10" x14ac:dyDescent="0.25">
      <c r="A126" s="201" t="s">
        <v>90</v>
      </c>
      <c r="B126" s="202" t="s">
        <v>16</v>
      </c>
      <c r="C126" s="15" t="s">
        <v>9</v>
      </c>
      <c r="D126" s="15" t="s">
        <v>17</v>
      </c>
      <c r="E126" s="15" t="s">
        <v>18</v>
      </c>
      <c r="F126" s="207">
        <v>90712</v>
      </c>
      <c r="G126" s="15">
        <v>1100</v>
      </c>
      <c r="H126" s="15">
        <f t="shared" si="18"/>
        <v>89612</v>
      </c>
      <c r="I126" s="15">
        <f t="shared" si="19"/>
        <v>16130.16</v>
      </c>
      <c r="J126" s="103">
        <f t="shared" si="11"/>
        <v>105742.16</v>
      </c>
    </row>
    <row r="127" spans="1:10" x14ac:dyDescent="0.25">
      <c r="A127" s="201" t="s">
        <v>90</v>
      </c>
      <c r="B127" s="202" t="s">
        <v>16</v>
      </c>
      <c r="C127" s="15" t="s">
        <v>29</v>
      </c>
      <c r="D127" s="15" t="s">
        <v>34</v>
      </c>
      <c r="E127" s="15" t="s">
        <v>35</v>
      </c>
      <c r="F127" s="207">
        <v>89912</v>
      </c>
      <c r="G127" s="15">
        <v>1100</v>
      </c>
      <c r="H127" s="15">
        <f t="shared" si="18"/>
        <v>88812</v>
      </c>
      <c r="I127" s="15">
        <f t="shared" si="19"/>
        <v>15986.16</v>
      </c>
      <c r="J127" s="103">
        <f t="shared" si="11"/>
        <v>104798.16</v>
      </c>
    </row>
    <row r="128" spans="1:10" x14ac:dyDescent="0.25">
      <c r="A128" s="201" t="s">
        <v>90</v>
      </c>
      <c r="B128" s="202" t="s">
        <v>16</v>
      </c>
      <c r="C128" s="15" t="s">
        <v>9</v>
      </c>
      <c r="D128" s="15" t="s">
        <v>19</v>
      </c>
      <c r="E128" s="15" t="s">
        <v>20</v>
      </c>
      <c r="F128" s="207">
        <v>93057</v>
      </c>
      <c r="G128" s="15">
        <v>1100</v>
      </c>
      <c r="H128" s="15">
        <f t="shared" si="18"/>
        <v>91957</v>
      </c>
      <c r="I128" s="15">
        <f t="shared" si="19"/>
        <v>16552.259999999998</v>
      </c>
      <c r="J128" s="103">
        <f t="shared" si="11"/>
        <v>108509.26</v>
      </c>
    </row>
    <row r="129" spans="1:10" x14ac:dyDescent="0.25">
      <c r="A129" s="201" t="s">
        <v>90</v>
      </c>
      <c r="B129" s="202" t="s">
        <v>16</v>
      </c>
      <c r="C129" s="15" t="s">
        <v>99</v>
      </c>
      <c r="D129" s="15" t="s">
        <v>100</v>
      </c>
      <c r="E129" s="15" t="s">
        <v>101</v>
      </c>
      <c r="F129" s="207">
        <v>92257</v>
      </c>
      <c r="G129" s="15">
        <v>1100</v>
      </c>
      <c r="H129" s="15">
        <v>100272</v>
      </c>
      <c r="I129" s="15">
        <v>18048.96</v>
      </c>
      <c r="J129" s="103">
        <f t="shared" si="11"/>
        <v>118320.95999999999</v>
      </c>
    </row>
    <row r="130" spans="1:10" x14ac:dyDescent="0.25">
      <c r="A130" s="201" t="s">
        <v>90</v>
      </c>
      <c r="B130" s="202" t="s">
        <v>21</v>
      </c>
      <c r="C130" s="15" t="s">
        <v>9</v>
      </c>
      <c r="D130" s="15" t="s">
        <v>22</v>
      </c>
      <c r="E130" s="15" t="s">
        <v>23</v>
      </c>
      <c r="F130" s="207">
        <v>93074</v>
      </c>
      <c r="G130" s="15">
        <v>1100</v>
      </c>
      <c r="H130" s="15">
        <f t="shared" si="18"/>
        <v>91974</v>
      </c>
      <c r="I130" s="15">
        <f t="shared" si="19"/>
        <v>16555.32</v>
      </c>
      <c r="J130" s="103">
        <f t="shared" si="11"/>
        <v>108529.32</v>
      </c>
    </row>
    <row r="131" spans="1:10" x14ac:dyDescent="0.25">
      <c r="A131" s="201" t="s">
        <v>90</v>
      </c>
      <c r="B131" s="202" t="s">
        <v>21</v>
      </c>
      <c r="C131" s="15" t="s">
        <v>29</v>
      </c>
      <c r="D131" s="15" t="s">
        <v>36</v>
      </c>
      <c r="E131" s="15" t="s">
        <v>37</v>
      </c>
      <c r="F131" s="207">
        <v>92274</v>
      </c>
      <c r="G131" s="15">
        <v>1100</v>
      </c>
      <c r="H131" s="15">
        <f t="shared" si="18"/>
        <v>91174</v>
      </c>
      <c r="I131" s="15">
        <f t="shared" si="19"/>
        <v>16411.32</v>
      </c>
      <c r="J131" s="103">
        <f t="shared" si="11"/>
        <v>107585.32</v>
      </c>
    </row>
    <row r="132" spans="1:10" x14ac:dyDescent="0.25">
      <c r="A132" s="201" t="s">
        <v>90</v>
      </c>
      <c r="B132" s="202" t="s">
        <v>122</v>
      </c>
      <c r="C132" s="15" t="s">
        <v>9</v>
      </c>
      <c r="D132" s="15" t="s">
        <v>123</v>
      </c>
      <c r="E132" s="15" t="s">
        <v>124</v>
      </c>
      <c r="F132" s="207">
        <v>89036</v>
      </c>
      <c r="G132" s="15">
        <v>1100</v>
      </c>
      <c r="H132" s="15">
        <f t="shared" ref="H132" si="22">F132-G132</f>
        <v>87936</v>
      </c>
      <c r="I132" s="15">
        <f t="shared" ref="I132" si="23">H132*18%</f>
        <v>15828.48</v>
      </c>
      <c r="J132" s="103">
        <f t="shared" si="11"/>
        <v>103764.48</v>
      </c>
    </row>
    <row r="133" spans="1:10" x14ac:dyDescent="0.25">
      <c r="A133" s="201" t="s">
        <v>90</v>
      </c>
      <c r="B133" s="202" t="s">
        <v>42</v>
      </c>
      <c r="C133" s="15" t="s">
        <v>9</v>
      </c>
      <c r="D133" s="15" t="s">
        <v>24</v>
      </c>
      <c r="E133" s="15" t="s">
        <v>25</v>
      </c>
      <c r="F133" s="207">
        <v>94695</v>
      </c>
      <c r="G133" s="15">
        <v>1100</v>
      </c>
      <c r="H133" s="15">
        <f t="shared" si="18"/>
        <v>93595</v>
      </c>
      <c r="I133" s="15">
        <f t="shared" si="19"/>
        <v>16847.099999999999</v>
      </c>
      <c r="J133" s="103">
        <f t="shared" si="11"/>
        <v>110442.1</v>
      </c>
    </row>
    <row r="134" spans="1:10" x14ac:dyDescent="0.25">
      <c r="A134" s="201" t="s">
        <v>90</v>
      </c>
      <c r="B134" s="202" t="s">
        <v>42</v>
      </c>
      <c r="C134" s="15" t="s">
        <v>29</v>
      </c>
      <c r="D134" s="15" t="s">
        <v>40</v>
      </c>
      <c r="E134" s="15" t="s">
        <v>41</v>
      </c>
      <c r="F134" s="207">
        <v>93895</v>
      </c>
      <c r="G134" s="15">
        <v>1100</v>
      </c>
      <c r="H134" s="15">
        <f t="shared" si="18"/>
        <v>92795</v>
      </c>
      <c r="I134" s="15">
        <f t="shared" si="19"/>
        <v>16703.099999999999</v>
      </c>
      <c r="J134" s="103">
        <f t="shared" si="11"/>
        <v>109498.1</v>
      </c>
    </row>
    <row r="135" spans="1:10" x14ac:dyDescent="0.25">
      <c r="A135" s="201" t="s">
        <v>90</v>
      </c>
      <c r="B135" s="202" t="s">
        <v>26</v>
      </c>
      <c r="C135" s="15" t="s">
        <v>9</v>
      </c>
      <c r="D135" s="15" t="s">
        <v>27</v>
      </c>
      <c r="E135" s="15" t="s">
        <v>28</v>
      </c>
      <c r="F135" s="207">
        <v>93453</v>
      </c>
      <c r="G135" s="15">
        <v>1100</v>
      </c>
      <c r="H135" s="15">
        <f t="shared" si="18"/>
        <v>92353</v>
      </c>
      <c r="I135" s="15">
        <f t="shared" si="19"/>
        <v>16623.54</v>
      </c>
      <c r="J135" s="103">
        <f t="shared" si="11"/>
        <v>108976.54000000001</v>
      </c>
    </row>
    <row r="136" spans="1:10" x14ac:dyDescent="0.25">
      <c r="A136" s="201" t="s">
        <v>90</v>
      </c>
      <c r="B136" s="202" t="s">
        <v>26</v>
      </c>
      <c r="C136" s="15" t="s">
        <v>29</v>
      </c>
      <c r="D136" s="15" t="s">
        <v>38</v>
      </c>
      <c r="E136" s="15" t="s">
        <v>39</v>
      </c>
      <c r="F136" s="207">
        <v>92653</v>
      </c>
      <c r="G136" s="15">
        <v>1100</v>
      </c>
      <c r="H136" s="15">
        <f t="shared" si="18"/>
        <v>91553</v>
      </c>
      <c r="I136" s="15">
        <f t="shared" si="19"/>
        <v>16479.54</v>
      </c>
      <c r="J136" s="103">
        <f t="shared" si="11"/>
        <v>108032.54000000001</v>
      </c>
    </row>
    <row r="137" spans="1:10" x14ac:dyDescent="0.25">
      <c r="A137" s="201" t="s">
        <v>90</v>
      </c>
      <c r="B137" s="202" t="s">
        <v>102</v>
      </c>
      <c r="C137" s="15" t="s">
        <v>91</v>
      </c>
      <c r="D137" s="15" t="s">
        <v>105</v>
      </c>
      <c r="E137" s="15" t="s">
        <v>92</v>
      </c>
      <c r="F137" s="207">
        <v>85912</v>
      </c>
      <c r="G137" s="15">
        <v>0</v>
      </c>
      <c r="H137" s="15">
        <f t="shared" si="18"/>
        <v>85912</v>
      </c>
      <c r="I137" s="15">
        <f t="shared" si="19"/>
        <v>15464.16</v>
      </c>
      <c r="J137" s="103">
        <f t="shared" ref="J137:J159" si="24">H137+I137</f>
        <v>101376.16</v>
      </c>
    </row>
    <row r="138" spans="1:10" x14ac:dyDescent="0.25">
      <c r="A138" s="201" t="s">
        <v>90</v>
      </c>
      <c r="B138" s="202" t="s">
        <v>102</v>
      </c>
      <c r="C138" s="15" t="s">
        <v>93</v>
      </c>
      <c r="D138" s="15" t="s">
        <v>106</v>
      </c>
      <c r="E138" s="15" t="s">
        <v>94</v>
      </c>
      <c r="F138" s="207">
        <v>85112</v>
      </c>
      <c r="G138" s="15">
        <v>0</v>
      </c>
      <c r="H138" s="15">
        <f t="shared" si="18"/>
        <v>85112</v>
      </c>
      <c r="I138" s="15">
        <f t="shared" si="19"/>
        <v>15320.16</v>
      </c>
      <c r="J138" s="103">
        <f t="shared" si="24"/>
        <v>100432.16</v>
      </c>
    </row>
    <row r="139" spans="1:10" x14ac:dyDescent="0.25">
      <c r="A139" s="201" t="s">
        <v>90</v>
      </c>
      <c r="B139" s="202" t="s">
        <v>102</v>
      </c>
      <c r="C139" s="15" t="s">
        <v>95</v>
      </c>
      <c r="D139" s="15" t="s">
        <v>107</v>
      </c>
      <c r="E139" s="15" t="s">
        <v>96</v>
      </c>
      <c r="F139" s="207">
        <v>85112</v>
      </c>
      <c r="G139" s="15">
        <v>0</v>
      </c>
      <c r="H139" s="15">
        <f t="shared" si="18"/>
        <v>85112</v>
      </c>
      <c r="I139" s="15">
        <f t="shared" si="19"/>
        <v>15320.16</v>
      </c>
      <c r="J139" s="103">
        <f t="shared" si="24"/>
        <v>100432.16</v>
      </c>
    </row>
    <row r="140" spans="1:10" ht="15.75" thickBot="1" x14ac:dyDescent="0.3">
      <c r="A140" s="203" t="s">
        <v>90</v>
      </c>
      <c r="B140" s="204" t="s">
        <v>102</v>
      </c>
      <c r="C140" s="105" t="s">
        <v>97</v>
      </c>
      <c r="D140" s="105" t="s">
        <v>108</v>
      </c>
      <c r="E140" s="105" t="s">
        <v>98</v>
      </c>
      <c r="F140" s="212">
        <v>86412</v>
      </c>
      <c r="G140" s="105">
        <v>0</v>
      </c>
      <c r="H140" s="105">
        <f t="shared" si="18"/>
        <v>86412</v>
      </c>
      <c r="I140" s="105">
        <f t="shared" si="19"/>
        <v>15554.16</v>
      </c>
      <c r="J140" s="106">
        <f t="shared" si="24"/>
        <v>101966.16</v>
      </c>
    </row>
    <row r="141" spans="1:10" ht="16.5" customHeight="1" x14ac:dyDescent="0.25">
      <c r="A141" s="199" t="s">
        <v>47</v>
      </c>
      <c r="B141" s="200" t="s">
        <v>10</v>
      </c>
      <c r="C141" s="100" t="s">
        <v>9</v>
      </c>
      <c r="D141" s="100" t="s">
        <v>11</v>
      </c>
      <c r="E141" s="100" t="s">
        <v>12</v>
      </c>
      <c r="F141" s="206">
        <v>91406</v>
      </c>
      <c r="G141" s="100">
        <v>1100</v>
      </c>
      <c r="H141" s="100">
        <f t="shared" si="18"/>
        <v>90306</v>
      </c>
      <c r="I141" s="100">
        <f t="shared" si="19"/>
        <v>16255.08</v>
      </c>
      <c r="J141" s="101">
        <f t="shared" si="24"/>
        <v>106561.08</v>
      </c>
    </row>
    <row r="142" spans="1:10" x14ac:dyDescent="0.25">
      <c r="A142" s="201" t="s">
        <v>47</v>
      </c>
      <c r="B142" s="202" t="s">
        <v>10</v>
      </c>
      <c r="C142" s="15" t="s">
        <v>29</v>
      </c>
      <c r="D142" s="15" t="s">
        <v>30</v>
      </c>
      <c r="E142" s="15" t="s">
        <v>31</v>
      </c>
      <c r="F142" s="207">
        <v>90606</v>
      </c>
      <c r="G142" s="15">
        <v>1100</v>
      </c>
      <c r="H142" s="15">
        <f t="shared" si="18"/>
        <v>89506</v>
      </c>
      <c r="I142" s="15">
        <f t="shared" si="19"/>
        <v>16111.08</v>
      </c>
      <c r="J142" s="103">
        <f t="shared" si="24"/>
        <v>105617.08</v>
      </c>
    </row>
    <row r="143" spans="1:10" x14ac:dyDescent="0.25">
      <c r="A143" s="201" t="s">
        <v>47</v>
      </c>
      <c r="B143" s="202" t="s">
        <v>10</v>
      </c>
      <c r="C143" s="15" t="s">
        <v>9</v>
      </c>
      <c r="D143" s="15" t="s">
        <v>14</v>
      </c>
      <c r="E143" s="15" t="s">
        <v>15</v>
      </c>
      <c r="F143" s="207">
        <v>90606</v>
      </c>
      <c r="G143" s="15">
        <v>1100</v>
      </c>
      <c r="H143" s="15">
        <f t="shared" ref="H143:H159" si="25">F143-G143</f>
        <v>89506</v>
      </c>
      <c r="I143" s="15">
        <f t="shared" ref="I143:I159" si="26">H143*18%</f>
        <v>16111.08</v>
      </c>
      <c r="J143" s="103">
        <f t="shared" si="24"/>
        <v>105617.08</v>
      </c>
    </row>
    <row r="144" spans="1:10" x14ac:dyDescent="0.25">
      <c r="A144" s="201" t="s">
        <v>47</v>
      </c>
      <c r="B144" s="202" t="s">
        <v>10</v>
      </c>
      <c r="C144" s="15" t="s">
        <v>29</v>
      </c>
      <c r="D144" s="15" t="s">
        <v>32</v>
      </c>
      <c r="E144" s="15" t="s">
        <v>33</v>
      </c>
      <c r="F144" s="207">
        <v>89806</v>
      </c>
      <c r="G144" s="15">
        <v>1100</v>
      </c>
      <c r="H144" s="15">
        <f t="shared" si="25"/>
        <v>88706</v>
      </c>
      <c r="I144" s="15">
        <f t="shared" si="26"/>
        <v>15967.08</v>
      </c>
      <c r="J144" s="103">
        <f t="shared" si="24"/>
        <v>104673.08</v>
      </c>
    </row>
    <row r="145" spans="1:10" x14ac:dyDescent="0.25">
      <c r="A145" s="201" t="s">
        <v>47</v>
      </c>
      <c r="B145" s="202" t="s">
        <v>16</v>
      </c>
      <c r="C145" s="15" t="s">
        <v>9</v>
      </c>
      <c r="D145" s="15" t="s">
        <v>17</v>
      </c>
      <c r="E145" s="15" t="s">
        <v>18</v>
      </c>
      <c r="F145" s="207">
        <v>90345</v>
      </c>
      <c r="G145" s="15">
        <v>1100</v>
      </c>
      <c r="H145" s="15">
        <f t="shared" si="25"/>
        <v>89245</v>
      </c>
      <c r="I145" s="15">
        <f t="shared" si="26"/>
        <v>16064.099999999999</v>
      </c>
      <c r="J145" s="103">
        <f t="shared" si="24"/>
        <v>105309.1</v>
      </c>
    </row>
    <row r="146" spans="1:10" x14ac:dyDescent="0.25">
      <c r="A146" s="201" t="s">
        <v>47</v>
      </c>
      <c r="B146" s="202" t="s">
        <v>16</v>
      </c>
      <c r="C146" s="15" t="s">
        <v>29</v>
      </c>
      <c r="D146" s="15" t="s">
        <v>34</v>
      </c>
      <c r="E146" s="15" t="s">
        <v>35</v>
      </c>
      <c r="F146" s="207">
        <v>89545</v>
      </c>
      <c r="G146" s="15">
        <v>1100</v>
      </c>
      <c r="H146" s="15">
        <f t="shared" si="25"/>
        <v>88445</v>
      </c>
      <c r="I146" s="15">
        <f t="shared" si="26"/>
        <v>15920.099999999999</v>
      </c>
      <c r="J146" s="103">
        <f t="shared" si="24"/>
        <v>104365.1</v>
      </c>
    </row>
    <row r="147" spans="1:10" x14ac:dyDescent="0.25">
      <c r="A147" s="201" t="s">
        <v>47</v>
      </c>
      <c r="B147" s="202" t="s">
        <v>16</v>
      </c>
      <c r="C147" s="15" t="s">
        <v>9</v>
      </c>
      <c r="D147" s="15" t="s">
        <v>19</v>
      </c>
      <c r="E147" s="15" t="s">
        <v>20</v>
      </c>
      <c r="F147" s="207">
        <v>93843</v>
      </c>
      <c r="G147" s="15">
        <v>1100</v>
      </c>
      <c r="H147" s="15">
        <f t="shared" si="25"/>
        <v>92743</v>
      </c>
      <c r="I147" s="15">
        <f t="shared" si="26"/>
        <v>16693.739999999998</v>
      </c>
      <c r="J147" s="103">
        <f t="shared" si="24"/>
        <v>109436.73999999999</v>
      </c>
    </row>
    <row r="148" spans="1:10" x14ac:dyDescent="0.25">
      <c r="A148" s="201" t="s">
        <v>47</v>
      </c>
      <c r="B148" s="202" t="s">
        <v>16</v>
      </c>
      <c r="C148" s="15" t="s">
        <v>99</v>
      </c>
      <c r="D148" s="15" t="s">
        <v>100</v>
      </c>
      <c r="E148" s="15" t="s">
        <v>101</v>
      </c>
      <c r="F148" s="207">
        <v>93043</v>
      </c>
      <c r="G148" s="15">
        <v>1100</v>
      </c>
      <c r="H148" s="15">
        <v>100272</v>
      </c>
      <c r="I148" s="15">
        <v>18048.96</v>
      </c>
      <c r="J148" s="103">
        <f t="shared" si="24"/>
        <v>118320.95999999999</v>
      </c>
    </row>
    <row r="149" spans="1:10" x14ac:dyDescent="0.25">
      <c r="A149" s="201" t="s">
        <v>47</v>
      </c>
      <c r="B149" s="202" t="s">
        <v>21</v>
      </c>
      <c r="C149" s="15" t="s">
        <v>9</v>
      </c>
      <c r="D149" s="15" t="s">
        <v>22</v>
      </c>
      <c r="E149" s="15" t="s">
        <v>23</v>
      </c>
      <c r="F149" s="207">
        <v>92445</v>
      </c>
      <c r="G149" s="15">
        <v>1100</v>
      </c>
      <c r="H149" s="15">
        <f t="shared" si="25"/>
        <v>91345</v>
      </c>
      <c r="I149" s="15">
        <f t="shared" si="26"/>
        <v>16442.099999999999</v>
      </c>
      <c r="J149" s="103">
        <f t="shared" si="24"/>
        <v>107787.1</v>
      </c>
    </row>
    <row r="150" spans="1:10" x14ac:dyDescent="0.25">
      <c r="A150" s="201" t="s">
        <v>47</v>
      </c>
      <c r="B150" s="202" t="s">
        <v>21</v>
      </c>
      <c r="C150" s="15" t="s">
        <v>29</v>
      </c>
      <c r="D150" s="15" t="s">
        <v>36</v>
      </c>
      <c r="E150" s="15" t="s">
        <v>37</v>
      </c>
      <c r="F150" s="207">
        <v>91645</v>
      </c>
      <c r="G150" s="15">
        <v>1100</v>
      </c>
      <c r="H150" s="15">
        <f t="shared" si="25"/>
        <v>90545</v>
      </c>
      <c r="I150" s="15">
        <f t="shared" si="26"/>
        <v>16298.099999999999</v>
      </c>
      <c r="J150" s="103">
        <f t="shared" si="24"/>
        <v>106843.1</v>
      </c>
    </row>
    <row r="151" spans="1:10" x14ac:dyDescent="0.25">
      <c r="A151" s="201" t="s">
        <v>47</v>
      </c>
      <c r="B151" s="202" t="s">
        <v>122</v>
      </c>
      <c r="C151" s="15" t="s">
        <v>9</v>
      </c>
      <c r="D151" s="15" t="s">
        <v>123</v>
      </c>
      <c r="E151" s="15" t="s">
        <v>124</v>
      </c>
      <c r="F151" s="207">
        <v>88976</v>
      </c>
      <c r="G151" s="15">
        <v>1100</v>
      </c>
      <c r="H151" s="15">
        <f t="shared" si="25"/>
        <v>87876</v>
      </c>
      <c r="I151" s="15">
        <f t="shared" si="26"/>
        <v>15817.68</v>
      </c>
      <c r="J151" s="103">
        <f t="shared" si="24"/>
        <v>103693.68</v>
      </c>
    </row>
    <row r="152" spans="1:10" x14ac:dyDescent="0.25">
      <c r="A152" s="201" t="s">
        <v>47</v>
      </c>
      <c r="B152" s="202" t="s">
        <v>42</v>
      </c>
      <c r="C152" s="15" t="s">
        <v>9</v>
      </c>
      <c r="D152" s="15" t="s">
        <v>24</v>
      </c>
      <c r="E152" s="15" t="s">
        <v>25</v>
      </c>
      <c r="F152" s="207">
        <v>94020</v>
      </c>
      <c r="G152" s="15">
        <v>1100</v>
      </c>
      <c r="H152" s="15">
        <f t="shared" si="25"/>
        <v>92920</v>
      </c>
      <c r="I152" s="15">
        <f t="shared" si="26"/>
        <v>16725.599999999999</v>
      </c>
      <c r="J152" s="103">
        <f t="shared" si="24"/>
        <v>109645.6</v>
      </c>
    </row>
    <row r="153" spans="1:10" x14ac:dyDescent="0.25">
      <c r="A153" s="201" t="s">
        <v>47</v>
      </c>
      <c r="B153" s="202" t="s">
        <v>42</v>
      </c>
      <c r="C153" s="15" t="s">
        <v>29</v>
      </c>
      <c r="D153" s="15" t="s">
        <v>40</v>
      </c>
      <c r="E153" s="15" t="s">
        <v>41</v>
      </c>
      <c r="F153" s="207">
        <v>93220</v>
      </c>
      <c r="G153" s="15">
        <v>1100</v>
      </c>
      <c r="H153" s="15">
        <f t="shared" si="25"/>
        <v>92120</v>
      </c>
      <c r="I153" s="15">
        <f t="shared" si="26"/>
        <v>16581.599999999999</v>
      </c>
      <c r="J153" s="103">
        <f t="shared" si="24"/>
        <v>108701.6</v>
      </c>
    </row>
    <row r="154" spans="1:10" x14ac:dyDescent="0.25">
      <c r="A154" s="201" t="s">
        <v>47</v>
      </c>
      <c r="B154" s="202" t="s">
        <v>26</v>
      </c>
      <c r="C154" s="15" t="s">
        <v>9</v>
      </c>
      <c r="D154" s="15" t="s">
        <v>27</v>
      </c>
      <c r="E154" s="15" t="s">
        <v>28</v>
      </c>
      <c r="F154" s="207">
        <v>94180</v>
      </c>
      <c r="G154" s="15">
        <v>1100</v>
      </c>
      <c r="H154" s="15">
        <f t="shared" si="25"/>
        <v>93080</v>
      </c>
      <c r="I154" s="15">
        <f t="shared" si="26"/>
        <v>16754.399999999998</v>
      </c>
      <c r="J154" s="103">
        <f t="shared" si="24"/>
        <v>109834.4</v>
      </c>
    </row>
    <row r="155" spans="1:10" x14ac:dyDescent="0.25">
      <c r="A155" s="201" t="s">
        <v>47</v>
      </c>
      <c r="B155" s="202" t="s">
        <v>26</v>
      </c>
      <c r="C155" s="15" t="s">
        <v>29</v>
      </c>
      <c r="D155" s="15" t="s">
        <v>38</v>
      </c>
      <c r="E155" s="15" t="s">
        <v>39</v>
      </c>
      <c r="F155" s="207">
        <v>93380</v>
      </c>
      <c r="G155" s="15">
        <v>1100</v>
      </c>
      <c r="H155" s="15">
        <f t="shared" si="25"/>
        <v>92280</v>
      </c>
      <c r="I155" s="15">
        <f t="shared" si="26"/>
        <v>16610.399999999998</v>
      </c>
      <c r="J155" s="103">
        <f t="shared" si="24"/>
        <v>108890.4</v>
      </c>
    </row>
    <row r="156" spans="1:10" x14ac:dyDescent="0.25">
      <c r="A156" s="201" t="s">
        <v>47</v>
      </c>
      <c r="B156" s="202" t="s">
        <v>102</v>
      </c>
      <c r="C156" s="15" t="s">
        <v>91</v>
      </c>
      <c r="D156" s="15" t="s">
        <v>105</v>
      </c>
      <c r="E156" s="15" t="s">
        <v>92</v>
      </c>
      <c r="F156" s="207">
        <v>85545</v>
      </c>
      <c r="G156" s="15">
        <v>0</v>
      </c>
      <c r="H156" s="15">
        <f t="shared" si="25"/>
        <v>85545</v>
      </c>
      <c r="I156" s="15">
        <f t="shared" si="26"/>
        <v>15398.099999999999</v>
      </c>
      <c r="J156" s="103">
        <f t="shared" si="24"/>
        <v>100943.1</v>
      </c>
    </row>
    <row r="157" spans="1:10" x14ac:dyDescent="0.25">
      <c r="A157" s="201" t="s">
        <v>47</v>
      </c>
      <c r="B157" s="202" t="s">
        <v>102</v>
      </c>
      <c r="C157" s="15" t="s">
        <v>93</v>
      </c>
      <c r="D157" s="15" t="s">
        <v>106</v>
      </c>
      <c r="E157" s="15" t="s">
        <v>94</v>
      </c>
      <c r="F157" s="207">
        <v>84745</v>
      </c>
      <c r="G157" s="15">
        <v>0</v>
      </c>
      <c r="H157" s="15">
        <f t="shared" si="25"/>
        <v>84745</v>
      </c>
      <c r="I157" s="15">
        <f t="shared" si="26"/>
        <v>15254.099999999999</v>
      </c>
      <c r="J157" s="103">
        <f t="shared" si="24"/>
        <v>99999.1</v>
      </c>
    </row>
    <row r="158" spans="1:10" x14ac:dyDescent="0.25">
      <c r="A158" s="201" t="s">
        <v>47</v>
      </c>
      <c r="B158" s="202" t="s">
        <v>102</v>
      </c>
      <c r="C158" s="15" t="s">
        <v>95</v>
      </c>
      <c r="D158" s="15" t="s">
        <v>107</v>
      </c>
      <c r="E158" s="15" t="s">
        <v>96</v>
      </c>
      <c r="F158" s="207">
        <v>84745</v>
      </c>
      <c r="G158" s="15">
        <v>0</v>
      </c>
      <c r="H158" s="15">
        <f t="shared" si="25"/>
        <v>84745</v>
      </c>
      <c r="I158" s="15">
        <f t="shared" si="26"/>
        <v>15254.099999999999</v>
      </c>
      <c r="J158" s="103">
        <f t="shared" si="24"/>
        <v>99999.1</v>
      </c>
    </row>
    <row r="159" spans="1:10" ht="15.75" thickBot="1" x14ac:dyDescent="0.3">
      <c r="A159" s="203" t="s">
        <v>47</v>
      </c>
      <c r="B159" s="204" t="s">
        <v>102</v>
      </c>
      <c r="C159" s="105" t="s">
        <v>97</v>
      </c>
      <c r="D159" s="105" t="s">
        <v>108</v>
      </c>
      <c r="E159" s="105" t="s">
        <v>98</v>
      </c>
      <c r="F159" s="212">
        <v>86045</v>
      </c>
      <c r="G159" s="105">
        <v>0</v>
      </c>
      <c r="H159" s="105">
        <f t="shared" si="25"/>
        <v>86045</v>
      </c>
      <c r="I159" s="105">
        <f t="shared" si="26"/>
        <v>15488.099999999999</v>
      </c>
      <c r="J159" s="106">
        <f t="shared" si="24"/>
        <v>101533.1</v>
      </c>
    </row>
    <row r="160" spans="1:10" ht="15.75" thickBot="1" x14ac:dyDescent="0.3">
      <c r="A160" s="226" t="s">
        <v>52</v>
      </c>
      <c r="B160" s="227"/>
      <c r="C160" s="227"/>
      <c r="D160" s="228"/>
      <c r="J160" s="7"/>
    </row>
    <row r="161" spans="1:10" ht="60.75" thickBot="1" x14ac:dyDescent="0.3">
      <c r="A161" s="39" t="s">
        <v>53</v>
      </c>
      <c r="B161" s="40" t="s">
        <v>77</v>
      </c>
      <c r="C161" s="41" t="s">
        <v>78</v>
      </c>
      <c r="E161" s="234" t="s">
        <v>85</v>
      </c>
      <c r="F161" s="235"/>
      <c r="J161" s="7"/>
    </row>
    <row r="162" spans="1:10" x14ac:dyDescent="0.25">
      <c r="A162" s="42" t="s">
        <v>54</v>
      </c>
      <c r="B162" s="36" t="s">
        <v>109</v>
      </c>
      <c r="C162" s="43">
        <v>200</v>
      </c>
      <c r="E162" s="33" t="s">
        <v>88</v>
      </c>
      <c r="F162" s="36">
        <v>1100</v>
      </c>
      <c r="J162" s="7"/>
    </row>
    <row r="163" spans="1:10" ht="15.75" thickBot="1" x14ac:dyDescent="0.3">
      <c r="A163" s="44" t="s">
        <v>55</v>
      </c>
      <c r="B163" s="37" t="s">
        <v>110</v>
      </c>
      <c r="C163" s="45">
        <v>450</v>
      </c>
      <c r="E163" s="54" t="s">
        <v>89</v>
      </c>
      <c r="F163" s="205">
        <v>500</v>
      </c>
      <c r="J163" s="7"/>
    </row>
    <row r="164" spans="1:10" ht="15.75" thickBot="1" x14ac:dyDescent="0.3">
      <c r="A164" s="44" t="s">
        <v>56</v>
      </c>
      <c r="B164" s="37" t="s">
        <v>111</v>
      </c>
      <c r="C164" s="45">
        <v>500</v>
      </c>
      <c r="E164" s="55" t="s">
        <v>121</v>
      </c>
      <c r="F164" s="35">
        <v>1600</v>
      </c>
      <c r="J164" s="7"/>
    </row>
    <row r="165" spans="1:10" x14ac:dyDescent="0.25">
      <c r="A165" s="44" t="s">
        <v>57</v>
      </c>
      <c r="B165" s="37" t="s">
        <v>112</v>
      </c>
      <c r="C165" s="45">
        <v>550</v>
      </c>
      <c r="J165" s="7"/>
    </row>
    <row r="166" spans="1:10" x14ac:dyDescent="0.25">
      <c r="A166" s="44" t="s">
        <v>58</v>
      </c>
      <c r="B166" s="37" t="s">
        <v>113</v>
      </c>
      <c r="C166" s="45">
        <v>650</v>
      </c>
      <c r="J166" s="7"/>
    </row>
    <row r="167" spans="1:10" x14ac:dyDescent="0.25">
      <c r="A167" s="44" t="s">
        <v>60</v>
      </c>
      <c r="B167" s="37" t="s">
        <v>114</v>
      </c>
      <c r="C167" s="45">
        <v>750</v>
      </c>
      <c r="G167" s="26" t="s">
        <v>59</v>
      </c>
      <c r="J167" s="7"/>
    </row>
    <row r="168" spans="1:10" x14ac:dyDescent="0.25">
      <c r="A168" s="44" t="s">
        <v>61</v>
      </c>
      <c r="B168" s="37" t="s">
        <v>115</v>
      </c>
      <c r="C168" s="45">
        <v>850</v>
      </c>
      <c r="J168" s="7"/>
    </row>
    <row r="169" spans="1:10" x14ac:dyDescent="0.25">
      <c r="A169" s="44" t="s">
        <v>62</v>
      </c>
      <c r="B169" s="37" t="s">
        <v>116</v>
      </c>
      <c r="C169" s="45">
        <v>950</v>
      </c>
      <c r="J169" s="7"/>
    </row>
    <row r="170" spans="1:10" x14ac:dyDescent="0.25">
      <c r="A170" s="44" t="s">
        <v>63</v>
      </c>
      <c r="B170" s="37" t="s">
        <v>117</v>
      </c>
      <c r="C170" s="45">
        <v>1000</v>
      </c>
      <c r="J170" s="7"/>
    </row>
    <row r="171" spans="1:10" x14ac:dyDescent="0.25">
      <c r="A171" s="44" t="s">
        <v>64</v>
      </c>
      <c r="B171" s="37" t="s">
        <v>118</v>
      </c>
      <c r="C171" s="45">
        <v>1050</v>
      </c>
      <c r="J171" s="7"/>
    </row>
    <row r="172" spans="1:10" x14ac:dyDescent="0.25">
      <c r="A172" s="44" t="s">
        <v>65</v>
      </c>
      <c r="B172" s="37" t="s">
        <v>119</v>
      </c>
      <c r="C172" s="45">
        <v>1100</v>
      </c>
      <c r="J172" s="7"/>
    </row>
    <row r="173" spans="1:10" ht="15.75" thickBot="1" x14ac:dyDescent="0.3">
      <c r="A173" s="34" t="s">
        <v>104</v>
      </c>
      <c r="B173" s="38" t="s">
        <v>120</v>
      </c>
      <c r="C173" s="46">
        <v>1200</v>
      </c>
      <c r="J173" s="7"/>
    </row>
    <row r="174" spans="1:10" x14ac:dyDescent="0.25">
      <c r="A174" s="229" t="s">
        <v>66</v>
      </c>
      <c r="B174" s="230"/>
      <c r="C174" s="230"/>
      <c r="D174" s="230"/>
      <c r="E174" s="230"/>
      <c r="F174" s="230"/>
      <c r="G174" s="230"/>
      <c r="H174" s="230"/>
      <c r="I174" s="230"/>
      <c r="J174" s="7"/>
    </row>
    <row r="175" spans="1:10" x14ac:dyDescent="0.25">
      <c r="A175" s="71" t="s">
        <v>74</v>
      </c>
      <c r="B175" s="5"/>
      <c r="C175" s="5"/>
      <c r="D175" s="5"/>
      <c r="E175" s="72"/>
      <c r="F175" s="72"/>
      <c r="G175" s="72"/>
      <c r="H175" s="72"/>
      <c r="I175" s="72"/>
      <c r="J175" s="70"/>
    </row>
    <row r="176" spans="1:10" x14ac:dyDescent="0.25">
      <c r="A176" s="71" t="s">
        <v>75</v>
      </c>
      <c r="B176" s="5"/>
      <c r="C176" s="5"/>
      <c r="D176" s="5"/>
      <c r="E176" s="72"/>
      <c r="F176" s="72"/>
      <c r="G176" s="72"/>
      <c r="H176" s="72"/>
      <c r="I176" s="72"/>
      <c r="J176" s="70"/>
    </row>
    <row r="177" spans="1:10" x14ac:dyDescent="0.25">
      <c r="A177" s="71" t="s">
        <v>67</v>
      </c>
      <c r="B177" s="5"/>
      <c r="C177" s="5"/>
      <c r="D177" s="5"/>
      <c r="E177" s="72"/>
      <c r="F177" s="72"/>
      <c r="G177" s="72"/>
      <c r="H177" s="72"/>
      <c r="I177" s="72"/>
      <c r="J177" s="70"/>
    </row>
    <row r="178" spans="1:10" ht="15" customHeight="1" x14ac:dyDescent="0.25">
      <c r="A178" s="231" t="s">
        <v>79</v>
      </c>
      <c r="B178" s="232"/>
      <c r="C178" s="232"/>
      <c r="D178" s="232"/>
      <c r="E178" s="232"/>
      <c r="F178" s="232"/>
      <c r="G178" s="232"/>
      <c r="H178" s="232"/>
      <c r="I178" s="232"/>
      <c r="J178" s="233"/>
    </row>
    <row r="179" spans="1:10" ht="76.5" customHeight="1" x14ac:dyDescent="0.25">
      <c r="A179" s="231" t="s">
        <v>76</v>
      </c>
      <c r="B179" s="232"/>
      <c r="C179" s="232"/>
      <c r="D179" s="232"/>
      <c r="E179" s="232"/>
      <c r="F179" s="232"/>
      <c r="G179" s="232"/>
      <c r="H179" s="232"/>
      <c r="I179" s="232"/>
      <c r="J179" s="233"/>
    </row>
    <row r="180" spans="1:10" x14ac:dyDescent="0.25">
      <c r="A180" s="71" t="s">
        <v>68</v>
      </c>
      <c r="B180" s="5"/>
      <c r="C180" s="5"/>
      <c r="D180" s="5"/>
      <c r="E180" s="5"/>
      <c r="F180" s="72"/>
      <c r="G180" s="72"/>
      <c r="H180" s="5"/>
      <c r="I180" s="72"/>
      <c r="J180" s="70"/>
    </row>
    <row r="181" spans="1:10" x14ac:dyDescent="0.25">
      <c r="A181" s="71" t="s">
        <v>69</v>
      </c>
      <c r="B181" s="5"/>
      <c r="C181" s="5"/>
      <c r="D181" s="5"/>
      <c r="E181" s="5"/>
      <c r="F181" s="72"/>
      <c r="G181" s="72"/>
      <c r="H181" s="72"/>
      <c r="I181" s="5"/>
      <c r="J181" s="70"/>
    </row>
    <row r="182" spans="1:10" x14ac:dyDescent="0.25">
      <c r="A182" s="71" t="s">
        <v>70</v>
      </c>
      <c r="B182" s="5"/>
      <c r="C182" s="5"/>
      <c r="D182" s="5"/>
      <c r="E182" s="5"/>
      <c r="F182" s="72"/>
      <c r="G182" s="72"/>
      <c r="H182" s="72"/>
      <c r="I182" s="5"/>
      <c r="J182" s="70"/>
    </row>
    <row r="183" spans="1:10" x14ac:dyDescent="0.25">
      <c r="A183" s="71" t="s">
        <v>71</v>
      </c>
      <c r="B183" s="5"/>
      <c r="C183" s="5"/>
      <c r="D183" s="5"/>
      <c r="E183" s="5"/>
      <c r="F183" s="72"/>
      <c r="G183" s="72"/>
      <c r="H183" s="72"/>
      <c r="I183" s="5"/>
      <c r="J183" s="70"/>
    </row>
    <row r="184" spans="1:10" s="6" customFormat="1" x14ac:dyDescent="0.25">
      <c r="A184" s="71" t="s">
        <v>70</v>
      </c>
      <c r="B184" s="5"/>
      <c r="C184" s="5"/>
      <c r="D184" s="5"/>
      <c r="E184" s="5"/>
      <c r="F184" s="72"/>
      <c r="G184" s="72"/>
      <c r="H184" s="72"/>
      <c r="I184" s="5"/>
      <c r="J184" s="70"/>
    </row>
    <row r="185" spans="1:10" s="6" customFormat="1" x14ac:dyDescent="0.25">
      <c r="A185" s="71" t="s">
        <v>71</v>
      </c>
      <c r="B185" s="5"/>
      <c r="C185" s="5"/>
      <c r="D185" s="5"/>
      <c r="E185" s="5"/>
      <c r="F185" s="72"/>
      <c r="G185" s="72"/>
      <c r="H185" s="72"/>
      <c r="I185" s="5"/>
      <c r="J185" s="70"/>
    </row>
    <row r="186" spans="1:10" s="6" customFormat="1" ht="15.75" thickBot="1" x14ac:dyDescent="0.3">
      <c r="A186" s="73" t="s">
        <v>72</v>
      </c>
      <c r="B186" s="74"/>
      <c r="C186" s="74"/>
      <c r="D186" s="74"/>
      <c r="E186" s="75"/>
      <c r="F186" s="75"/>
      <c r="G186" s="75"/>
      <c r="H186" s="75"/>
      <c r="I186" s="74"/>
      <c r="J186" s="76"/>
    </row>
    <row r="1033" spans="2:4" x14ac:dyDescent="0.25">
      <c r="B1033" s="215"/>
      <c r="C1033" s="215"/>
      <c r="D1033" s="215"/>
    </row>
  </sheetData>
  <mergeCells count="13">
    <mergeCell ref="B1033:D1033"/>
    <mergeCell ref="D7:E7"/>
    <mergeCell ref="A1:I1"/>
    <mergeCell ref="A2:I2"/>
    <mergeCell ref="A3:I3"/>
    <mergeCell ref="A4:I4"/>
    <mergeCell ref="A5:I5"/>
    <mergeCell ref="A6:I6"/>
    <mergeCell ref="A160:D160"/>
    <mergeCell ref="A174:I174"/>
    <mergeCell ref="A178:J178"/>
    <mergeCell ref="A179:J179"/>
    <mergeCell ref="E161:F161"/>
  </mergeCells>
  <hyperlinks>
    <hyperlink ref="A168" r:id="rId1" display="vasantgurukrupa@gmail.com"/>
  </hyperlinks>
  <pageMargins left="0.23622047244094491" right="0.23622047244094491" top="0.15748031496062992" bottom="0.15748031496062992" header="0.31496062992125984" footer="0.31496062992125984"/>
  <pageSetup paperSize="9" scale="55" orientation="portrait" horizontalDpi="360" verticalDpi="36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1"/>
  <sheetViews>
    <sheetView topLeftCell="A3" zoomScale="98" zoomScaleNormal="98" zoomScaleSheetLayoutView="115" workbookViewId="0">
      <selection activeCell="F64" sqref="A4:J91"/>
    </sheetView>
  </sheetViews>
  <sheetFormatPr defaultColWidth="9.140625" defaultRowHeight="15" x14ac:dyDescent="0.25"/>
  <cols>
    <col min="1" max="1" width="10.140625" style="6" bestFit="1" customWidth="1"/>
    <col min="2" max="2" width="18.42578125" style="6" bestFit="1" customWidth="1"/>
    <col min="3" max="3" width="10.85546875" style="6" bestFit="1" customWidth="1"/>
    <col min="4" max="4" width="15.5703125" style="6" bestFit="1" customWidth="1"/>
    <col min="5" max="5" width="15.7109375" style="6" bestFit="1" customWidth="1"/>
    <col min="6" max="6" width="10.42578125" style="6" customWidth="1"/>
    <col min="7" max="7" width="6.7109375" style="6" bestFit="1" customWidth="1"/>
    <col min="8" max="8" width="8.85546875" style="6" customWidth="1"/>
    <col min="9" max="9" width="9.85546875" style="6" bestFit="1" customWidth="1"/>
    <col min="10" max="10" width="12.7109375" style="6" customWidth="1"/>
    <col min="11" max="16384" width="9.140625" style="3"/>
  </cols>
  <sheetData>
    <row r="1" spans="1:10" s="1" customFormat="1" ht="18" customHeight="1" x14ac:dyDescent="0.25">
      <c r="A1" s="218"/>
      <c r="B1" s="219"/>
      <c r="C1" s="219"/>
      <c r="D1" s="219"/>
      <c r="E1" s="219"/>
      <c r="F1" s="219"/>
      <c r="G1" s="219"/>
      <c r="H1" s="219"/>
      <c r="I1" s="219"/>
      <c r="J1" s="16"/>
    </row>
    <row r="2" spans="1:10" s="1" customFormat="1" ht="18" customHeight="1" x14ac:dyDescent="0.25">
      <c r="A2" s="220"/>
      <c r="B2" s="221"/>
      <c r="C2" s="221"/>
      <c r="D2" s="221"/>
      <c r="E2" s="221"/>
      <c r="F2" s="221"/>
      <c r="G2" s="221"/>
      <c r="H2" s="221"/>
      <c r="I2" s="221"/>
      <c r="J2" s="17"/>
    </row>
    <row r="3" spans="1:10" s="1" customFormat="1" ht="18" customHeight="1" x14ac:dyDescent="0.25">
      <c r="A3" s="220"/>
      <c r="B3" s="221"/>
      <c r="C3" s="221"/>
      <c r="D3" s="221"/>
      <c r="E3" s="221"/>
      <c r="F3" s="221"/>
      <c r="G3" s="221"/>
      <c r="H3" s="221"/>
      <c r="I3" s="221"/>
      <c r="J3" s="17"/>
    </row>
    <row r="4" spans="1:10" s="1" customFormat="1" ht="18" customHeight="1" x14ac:dyDescent="0.25">
      <c r="A4" s="222" t="s">
        <v>0</v>
      </c>
      <c r="B4" s="223"/>
      <c r="C4" s="223"/>
      <c r="D4" s="223"/>
      <c r="E4" s="223"/>
      <c r="F4" s="223"/>
      <c r="G4" s="223"/>
      <c r="H4" s="223"/>
      <c r="I4" s="223"/>
      <c r="J4" s="17"/>
    </row>
    <row r="5" spans="1:10" s="1" customFormat="1" ht="18" customHeight="1" x14ac:dyDescent="0.25">
      <c r="A5" s="222" t="s">
        <v>73</v>
      </c>
      <c r="B5" s="223"/>
      <c r="C5" s="223"/>
      <c r="D5" s="223"/>
      <c r="E5" s="223"/>
      <c r="F5" s="223"/>
      <c r="G5" s="223"/>
      <c r="H5" s="223"/>
      <c r="I5" s="223"/>
      <c r="J5" s="17"/>
    </row>
    <row r="6" spans="1:10" s="1" customFormat="1" ht="18" customHeight="1" thickBot="1" x14ac:dyDescent="0.3">
      <c r="A6" s="239" t="s">
        <v>126</v>
      </c>
      <c r="B6" s="240"/>
      <c r="C6" s="240"/>
      <c r="D6" s="240"/>
      <c r="E6" s="240"/>
      <c r="F6" s="240"/>
      <c r="G6" s="240"/>
      <c r="H6" s="240"/>
      <c r="I6" s="240"/>
      <c r="J6" s="17"/>
    </row>
    <row r="7" spans="1:10" s="25" customFormat="1" ht="45.75" thickBot="1" x14ac:dyDescent="0.3">
      <c r="A7" s="27" t="s">
        <v>1</v>
      </c>
      <c r="B7" s="28" t="s">
        <v>3</v>
      </c>
      <c r="C7" s="29"/>
      <c r="D7" s="28" t="s">
        <v>2</v>
      </c>
      <c r="E7" s="29"/>
      <c r="F7" s="30" t="s">
        <v>4</v>
      </c>
      <c r="G7" s="98" t="s">
        <v>5</v>
      </c>
      <c r="H7" s="30" t="s">
        <v>6</v>
      </c>
      <c r="I7" s="31" t="s">
        <v>7</v>
      </c>
      <c r="J7" s="32" t="s">
        <v>8</v>
      </c>
    </row>
    <row r="8" spans="1:10" x14ac:dyDescent="0.25">
      <c r="A8" s="90" t="s">
        <v>13</v>
      </c>
      <c r="B8" s="91" t="s">
        <v>10</v>
      </c>
      <c r="C8" s="91" t="s">
        <v>9</v>
      </c>
      <c r="D8" s="91" t="s">
        <v>11</v>
      </c>
      <c r="E8" s="91" t="s">
        <v>12</v>
      </c>
      <c r="F8" s="206">
        <v>90899</v>
      </c>
      <c r="G8" s="91">
        <v>1100</v>
      </c>
      <c r="H8" s="91">
        <f t="shared" ref="H8:H22" si="0">F8-G8</f>
        <v>89799</v>
      </c>
      <c r="I8" s="91">
        <f t="shared" ref="I8:I22" si="1">H8*18%</f>
        <v>16163.82</v>
      </c>
      <c r="J8" s="92">
        <f>+H8+I8</f>
        <v>105962.82</v>
      </c>
    </row>
    <row r="9" spans="1:10" x14ac:dyDescent="0.25">
      <c r="A9" s="93" t="s">
        <v>13</v>
      </c>
      <c r="B9" s="79" t="s">
        <v>10</v>
      </c>
      <c r="C9" s="79" t="s">
        <v>29</v>
      </c>
      <c r="D9" s="79" t="s">
        <v>30</v>
      </c>
      <c r="E9" s="79" t="s">
        <v>31</v>
      </c>
      <c r="F9" s="207">
        <v>90099</v>
      </c>
      <c r="G9" s="79">
        <v>1100</v>
      </c>
      <c r="H9" s="79">
        <f t="shared" si="0"/>
        <v>88999</v>
      </c>
      <c r="I9" s="79">
        <f t="shared" si="1"/>
        <v>16019.82</v>
      </c>
      <c r="J9" s="94">
        <f t="shared" ref="J9:J64" si="2">+H9+I9</f>
        <v>105018.82</v>
      </c>
    </row>
    <row r="10" spans="1:10" x14ac:dyDescent="0.25">
      <c r="A10" s="93" t="s">
        <v>13</v>
      </c>
      <c r="B10" s="79" t="s">
        <v>10</v>
      </c>
      <c r="C10" s="79" t="s">
        <v>9</v>
      </c>
      <c r="D10" s="79" t="s">
        <v>14</v>
      </c>
      <c r="E10" s="79" t="s">
        <v>15</v>
      </c>
      <c r="F10" s="207">
        <v>90099</v>
      </c>
      <c r="G10" s="79">
        <v>1100</v>
      </c>
      <c r="H10" s="79">
        <f t="shared" si="0"/>
        <v>88999</v>
      </c>
      <c r="I10" s="79">
        <f t="shared" si="1"/>
        <v>16019.82</v>
      </c>
      <c r="J10" s="94">
        <f t="shared" si="2"/>
        <v>105018.82</v>
      </c>
    </row>
    <row r="11" spans="1:10" x14ac:dyDescent="0.25">
      <c r="A11" s="93" t="s">
        <v>13</v>
      </c>
      <c r="B11" s="79" t="s">
        <v>10</v>
      </c>
      <c r="C11" s="79" t="s">
        <v>29</v>
      </c>
      <c r="D11" s="79" t="s">
        <v>32</v>
      </c>
      <c r="E11" s="79" t="s">
        <v>33</v>
      </c>
      <c r="F11" s="207">
        <v>89299</v>
      </c>
      <c r="G11" s="79">
        <v>1100</v>
      </c>
      <c r="H11" s="79">
        <f t="shared" si="0"/>
        <v>88199</v>
      </c>
      <c r="I11" s="79">
        <f t="shared" si="1"/>
        <v>15875.82</v>
      </c>
      <c r="J11" s="94">
        <f t="shared" si="2"/>
        <v>104074.82</v>
      </c>
    </row>
    <row r="12" spans="1:10" x14ac:dyDescent="0.25">
      <c r="A12" s="93" t="s">
        <v>13</v>
      </c>
      <c r="B12" s="79" t="s">
        <v>16</v>
      </c>
      <c r="C12" s="79" t="s">
        <v>9</v>
      </c>
      <c r="D12" s="79" t="s">
        <v>17</v>
      </c>
      <c r="E12" s="79" t="s">
        <v>18</v>
      </c>
      <c r="F12" s="207">
        <v>89709</v>
      </c>
      <c r="G12" s="79">
        <v>1100</v>
      </c>
      <c r="H12" s="79">
        <f t="shared" si="0"/>
        <v>88609</v>
      </c>
      <c r="I12" s="79">
        <f t="shared" si="1"/>
        <v>15949.619999999999</v>
      </c>
      <c r="J12" s="94">
        <f t="shared" si="2"/>
        <v>104558.62</v>
      </c>
    </row>
    <row r="13" spans="1:10" x14ac:dyDescent="0.25">
      <c r="A13" s="93" t="s">
        <v>13</v>
      </c>
      <c r="B13" s="79" t="s">
        <v>16</v>
      </c>
      <c r="C13" s="79" t="s">
        <v>29</v>
      </c>
      <c r="D13" s="79" t="s">
        <v>34</v>
      </c>
      <c r="E13" s="79" t="s">
        <v>35</v>
      </c>
      <c r="F13" s="207">
        <v>88909</v>
      </c>
      <c r="G13" s="79">
        <v>1100</v>
      </c>
      <c r="H13" s="79">
        <f t="shared" si="0"/>
        <v>87809</v>
      </c>
      <c r="I13" s="79">
        <f t="shared" si="1"/>
        <v>15805.619999999999</v>
      </c>
      <c r="J13" s="94">
        <f t="shared" si="2"/>
        <v>103614.62</v>
      </c>
    </row>
    <row r="14" spans="1:10" x14ac:dyDescent="0.25">
      <c r="A14" s="93" t="s">
        <v>13</v>
      </c>
      <c r="B14" s="79" t="s">
        <v>16</v>
      </c>
      <c r="C14" s="79" t="s">
        <v>9</v>
      </c>
      <c r="D14" s="79" t="s">
        <v>19</v>
      </c>
      <c r="E14" s="79" t="s">
        <v>20</v>
      </c>
      <c r="F14" s="207">
        <v>92219</v>
      </c>
      <c r="G14" s="79">
        <v>1100</v>
      </c>
      <c r="H14" s="79">
        <f t="shared" si="0"/>
        <v>91119</v>
      </c>
      <c r="I14" s="79">
        <f t="shared" si="1"/>
        <v>16401.419999999998</v>
      </c>
      <c r="J14" s="94">
        <f t="shared" si="2"/>
        <v>107520.42</v>
      </c>
    </row>
    <row r="15" spans="1:10" x14ac:dyDescent="0.25">
      <c r="A15" s="93" t="s">
        <v>13</v>
      </c>
      <c r="B15" s="79" t="s">
        <v>16</v>
      </c>
      <c r="C15" s="79" t="s">
        <v>99</v>
      </c>
      <c r="D15" s="79" t="s">
        <v>100</v>
      </c>
      <c r="E15" s="79" t="s">
        <v>101</v>
      </c>
      <c r="F15" s="207">
        <v>91419</v>
      </c>
      <c r="G15" s="79">
        <v>1100</v>
      </c>
      <c r="H15" s="79">
        <f t="shared" ref="H15" si="3">F15-G15</f>
        <v>90319</v>
      </c>
      <c r="I15" s="79">
        <f t="shared" ref="I15" si="4">H15*18%</f>
        <v>16257.42</v>
      </c>
      <c r="J15" s="94">
        <f t="shared" si="2"/>
        <v>106576.42</v>
      </c>
    </row>
    <row r="16" spans="1:10" x14ac:dyDescent="0.25">
      <c r="A16" s="93" t="s">
        <v>13</v>
      </c>
      <c r="B16" s="79" t="s">
        <v>21</v>
      </c>
      <c r="C16" s="79" t="s">
        <v>9</v>
      </c>
      <c r="D16" s="79" t="s">
        <v>22</v>
      </c>
      <c r="E16" s="79" t="s">
        <v>23</v>
      </c>
      <c r="F16" s="207">
        <v>91755</v>
      </c>
      <c r="G16" s="79">
        <v>1100</v>
      </c>
      <c r="H16" s="79">
        <f t="shared" si="0"/>
        <v>90655</v>
      </c>
      <c r="I16" s="79">
        <f t="shared" si="1"/>
        <v>16317.9</v>
      </c>
      <c r="J16" s="94">
        <f t="shared" si="2"/>
        <v>106972.9</v>
      </c>
    </row>
    <row r="17" spans="1:10" x14ac:dyDescent="0.25">
      <c r="A17" s="93" t="s">
        <v>13</v>
      </c>
      <c r="B17" s="79" t="s">
        <v>21</v>
      </c>
      <c r="C17" s="79" t="s">
        <v>29</v>
      </c>
      <c r="D17" s="79" t="s">
        <v>36</v>
      </c>
      <c r="E17" s="79" t="s">
        <v>37</v>
      </c>
      <c r="F17" s="207">
        <v>90955</v>
      </c>
      <c r="G17" s="79">
        <v>1100</v>
      </c>
      <c r="H17" s="79">
        <f t="shared" si="0"/>
        <v>89855</v>
      </c>
      <c r="I17" s="79">
        <f t="shared" si="1"/>
        <v>16173.9</v>
      </c>
      <c r="J17" s="94">
        <f t="shared" si="2"/>
        <v>106028.9</v>
      </c>
    </row>
    <row r="18" spans="1:10" x14ac:dyDescent="0.25">
      <c r="A18" s="93" t="s">
        <v>13</v>
      </c>
      <c r="B18" s="79" t="s">
        <v>122</v>
      </c>
      <c r="C18" s="79" t="s">
        <v>9</v>
      </c>
      <c r="D18" s="79" t="s">
        <v>123</v>
      </c>
      <c r="E18" s="79" t="s">
        <v>124</v>
      </c>
      <c r="F18" s="207">
        <v>88299</v>
      </c>
      <c r="G18" s="79">
        <v>1100</v>
      </c>
      <c r="H18" s="79">
        <f t="shared" ref="H18" si="5">F18-G18</f>
        <v>87199</v>
      </c>
      <c r="I18" s="79">
        <f t="shared" ref="I18" si="6">H18*18%</f>
        <v>15695.82</v>
      </c>
      <c r="J18" s="94">
        <f t="shared" si="2"/>
        <v>102894.82</v>
      </c>
    </row>
    <row r="19" spans="1:10" x14ac:dyDescent="0.25">
      <c r="A19" s="93" t="s">
        <v>13</v>
      </c>
      <c r="B19" s="79" t="s">
        <v>42</v>
      </c>
      <c r="C19" s="79" t="s">
        <v>9</v>
      </c>
      <c r="D19" s="79" t="s">
        <v>24</v>
      </c>
      <c r="E19" s="79" t="s">
        <v>25</v>
      </c>
      <c r="F19" s="207">
        <v>93613</v>
      </c>
      <c r="G19" s="79">
        <v>1100</v>
      </c>
      <c r="H19" s="79">
        <f t="shared" si="0"/>
        <v>92513</v>
      </c>
      <c r="I19" s="79">
        <f t="shared" si="1"/>
        <v>16652.34</v>
      </c>
      <c r="J19" s="94">
        <f t="shared" si="2"/>
        <v>109165.34</v>
      </c>
    </row>
    <row r="20" spans="1:10" x14ac:dyDescent="0.25">
      <c r="A20" s="93" t="s">
        <v>13</v>
      </c>
      <c r="B20" s="79" t="s">
        <v>42</v>
      </c>
      <c r="C20" s="79" t="s">
        <v>29</v>
      </c>
      <c r="D20" s="79" t="s">
        <v>40</v>
      </c>
      <c r="E20" s="79" t="s">
        <v>41</v>
      </c>
      <c r="F20" s="207">
        <v>92813</v>
      </c>
      <c r="G20" s="79">
        <v>1100</v>
      </c>
      <c r="H20" s="79">
        <f t="shared" si="0"/>
        <v>91713</v>
      </c>
      <c r="I20" s="79">
        <f t="shared" si="1"/>
        <v>16508.34</v>
      </c>
      <c r="J20" s="94">
        <f t="shared" si="2"/>
        <v>108221.34</v>
      </c>
    </row>
    <row r="21" spans="1:10" x14ac:dyDescent="0.25">
      <c r="A21" s="93" t="s">
        <v>13</v>
      </c>
      <c r="B21" s="79" t="s">
        <v>26</v>
      </c>
      <c r="C21" s="79" t="s">
        <v>9</v>
      </c>
      <c r="D21" s="79" t="s">
        <v>27</v>
      </c>
      <c r="E21" s="79" t="s">
        <v>28</v>
      </c>
      <c r="F21" s="207">
        <v>92452</v>
      </c>
      <c r="G21" s="79">
        <v>1100</v>
      </c>
      <c r="H21" s="79">
        <f t="shared" si="0"/>
        <v>91352</v>
      </c>
      <c r="I21" s="79">
        <f t="shared" si="1"/>
        <v>16443.36</v>
      </c>
      <c r="J21" s="94">
        <f t="shared" si="2"/>
        <v>107795.36</v>
      </c>
    </row>
    <row r="22" spans="1:10" x14ac:dyDescent="0.25">
      <c r="A22" s="93" t="s">
        <v>13</v>
      </c>
      <c r="B22" s="79" t="s">
        <v>26</v>
      </c>
      <c r="C22" s="79" t="s">
        <v>29</v>
      </c>
      <c r="D22" s="79" t="s">
        <v>38</v>
      </c>
      <c r="E22" s="79" t="s">
        <v>39</v>
      </c>
      <c r="F22" s="207">
        <v>91652</v>
      </c>
      <c r="G22" s="79">
        <v>1100</v>
      </c>
      <c r="H22" s="79">
        <f t="shared" si="0"/>
        <v>90552</v>
      </c>
      <c r="I22" s="79">
        <f t="shared" si="1"/>
        <v>16299.359999999999</v>
      </c>
      <c r="J22" s="94">
        <f t="shared" si="2"/>
        <v>106851.36</v>
      </c>
    </row>
    <row r="23" spans="1:10" x14ac:dyDescent="0.25">
      <c r="A23" s="93" t="s">
        <v>13</v>
      </c>
      <c r="B23" s="79" t="s">
        <v>102</v>
      </c>
      <c r="C23" s="79" t="s">
        <v>91</v>
      </c>
      <c r="D23" s="79" t="s">
        <v>105</v>
      </c>
      <c r="E23" s="79" t="s">
        <v>92</v>
      </c>
      <c r="F23" s="207">
        <v>84909</v>
      </c>
      <c r="G23" s="79">
        <v>0</v>
      </c>
      <c r="H23" s="79">
        <f t="shared" ref="H23:H26" si="7">F23-G23</f>
        <v>84909</v>
      </c>
      <c r="I23" s="79">
        <f t="shared" ref="I23:I26" si="8">H23*18%</f>
        <v>15283.619999999999</v>
      </c>
      <c r="J23" s="94">
        <f t="shared" si="2"/>
        <v>100192.62</v>
      </c>
    </row>
    <row r="24" spans="1:10" x14ac:dyDescent="0.25">
      <c r="A24" s="93" t="s">
        <v>13</v>
      </c>
      <c r="B24" s="79" t="s">
        <v>102</v>
      </c>
      <c r="C24" s="79" t="s">
        <v>93</v>
      </c>
      <c r="D24" s="79" t="s">
        <v>106</v>
      </c>
      <c r="E24" s="79" t="s">
        <v>94</v>
      </c>
      <c r="F24" s="207">
        <v>84109</v>
      </c>
      <c r="G24" s="79">
        <v>0</v>
      </c>
      <c r="H24" s="79">
        <f t="shared" si="7"/>
        <v>84109</v>
      </c>
      <c r="I24" s="79">
        <f t="shared" si="8"/>
        <v>15139.619999999999</v>
      </c>
      <c r="J24" s="94">
        <f t="shared" si="2"/>
        <v>99248.62</v>
      </c>
    </row>
    <row r="25" spans="1:10" x14ac:dyDescent="0.25">
      <c r="A25" s="93" t="s">
        <v>13</v>
      </c>
      <c r="B25" s="79" t="s">
        <v>102</v>
      </c>
      <c r="C25" s="79" t="s">
        <v>95</v>
      </c>
      <c r="D25" s="79" t="s">
        <v>107</v>
      </c>
      <c r="E25" s="79" t="s">
        <v>96</v>
      </c>
      <c r="F25" s="207">
        <v>84109</v>
      </c>
      <c r="G25" s="79">
        <v>0</v>
      </c>
      <c r="H25" s="79">
        <f t="shared" si="7"/>
        <v>84109</v>
      </c>
      <c r="I25" s="79">
        <f t="shared" si="8"/>
        <v>15139.619999999999</v>
      </c>
      <c r="J25" s="94">
        <f t="shared" si="2"/>
        <v>99248.62</v>
      </c>
    </row>
    <row r="26" spans="1:10" ht="15.75" thickBot="1" x14ac:dyDescent="0.3">
      <c r="A26" s="95" t="s">
        <v>13</v>
      </c>
      <c r="B26" s="96" t="s">
        <v>102</v>
      </c>
      <c r="C26" s="96" t="s">
        <v>97</v>
      </c>
      <c r="D26" s="96" t="s">
        <v>108</v>
      </c>
      <c r="E26" s="96" t="s">
        <v>98</v>
      </c>
      <c r="F26" s="212">
        <v>85409</v>
      </c>
      <c r="G26" s="96">
        <v>0</v>
      </c>
      <c r="H26" s="96">
        <f t="shared" si="7"/>
        <v>85409</v>
      </c>
      <c r="I26" s="96">
        <f t="shared" si="8"/>
        <v>15373.619999999999</v>
      </c>
      <c r="J26" s="97">
        <f t="shared" si="2"/>
        <v>100782.62</v>
      </c>
    </row>
    <row r="27" spans="1:10" s="26" customFormat="1" ht="15" customHeight="1" x14ac:dyDescent="0.25">
      <c r="A27" s="99" t="s">
        <v>45</v>
      </c>
      <c r="B27" s="100" t="s">
        <v>10</v>
      </c>
      <c r="C27" s="100" t="s">
        <v>9</v>
      </c>
      <c r="D27" s="100" t="s">
        <v>11</v>
      </c>
      <c r="E27" s="100" t="s">
        <v>12</v>
      </c>
      <c r="F27" s="206">
        <v>91122</v>
      </c>
      <c r="G27" s="100">
        <v>1100</v>
      </c>
      <c r="H27" s="100">
        <v>89222</v>
      </c>
      <c r="I27" s="100">
        <v>16059.96</v>
      </c>
      <c r="J27" s="101">
        <v>105281.95999999999</v>
      </c>
    </row>
    <row r="28" spans="1:10" s="26" customFormat="1" x14ac:dyDescent="0.25">
      <c r="A28" s="102" t="s">
        <v>45</v>
      </c>
      <c r="B28" s="15" t="s">
        <v>10</v>
      </c>
      <c r="C28" s="15" t="s">
        <v>29</v>
      </c>
      <c r="D28" s="15" t="s">
        <v>30</v>
      </c>
      <c r="E28" s="15" t="s">
        <v>31</v>
      </c>
      <c r="F28" s="207">
        <v>90322</v>
      </c>
      <c r="G28" s="15">
        <v>1100</v>
      </c>
      <c r="H28" s="15">
        <v>88422</v>
      </c>
      <c r="I28" s="15">
        <v>15915.96</v>
      </c>
      <c r="J28" s="103">
        <v>104337.95999999999</v>
      </c>
    </row>
    <row r="29" spans="1:10" s="26" customFormat="1" x14ac:dyDescent="0.25">
      <c r="A29" s="102" t="s">
        <v>45</v>
      </c>
      <c r="B29" s="15" t="s">
        <v>10</v>
      </c>
      <c r="C29" s="15" t="s">
        <v>9</v>
      </c>
      <c r="D29" s="15" t="s">
        <v>14</v>
      </c>
      <c r="E29" s="15" t="s">
        <v>15</v>
      </c>
      <c r="F29" s="207">
        <v>90322</v>
      </c>
      <c r="G29" s="15">
        <v>1100</v>
      </c>
      <c r="H29" s="15">
        <v>88422</v>
      </c>
      <c r="I29" s="15">
        <v>15915.96</v>
      </c>
      <c r="J29" s="103">
        <v>104337.95999999999</v>
      </c>
    </row>
    <row r="30" spans="1:10" s="26" customFormat="1" x14ac:dyDescent="0.25">
      <c r="A30" s="102" t="s">
        <v>45</v>
      </c>
      <c r="B30" s="15" t="s">
        <v>10</v>
      </c>
      <c r="C30" s="15" t="s">
        <v>29</v>
      </c>
      <c r="D30" s="15" t="s">
        <v>32</v>
      </c>
      <c r="E30" s="15" t="s">
        <v>33</v>
      </c>
      <c r="F30" s="207">
        <v>89522</v>
      </c>
      <c r="G30" s="15">
        <v>1100</v>
      </c>
      <c r="H30" s="15">
        <v>87622</v>
      </c>
      <c r="I30" s="15">
        <v>15771.96</v>
      </c>
      <c r="J30" s="103">
        <v>103393.95999999999</v>
      </c>
    </row>
    <row r="31" spans="1:10" s="26" customFormat="1" x14ac:dyDescent="0.25">
      <c r="A31" s="102" t="s">
        <v>45</v>
      </c>
      <c r="B31" s="15" t="s">
        <v>16</v>
      </c>
      <c r="C31" s="15" t="s">
        <v>9</v>
      </c>
      <c r="D31" s="15" t="s">
        <v>17</v>
      </c>
      <c r="E31" s="15" t="s">
        <v>18</v>
      </c>
      <c r="F31" s="15">
        <v>90039</v>
      </c>
      <c r="G31" s="15">
        <v>1100</v>
      </c>
      <c r="H31" s="15">
        <v>88139</v>
      </c>
      <c r="I31" s="15">
        <v>15865.019999999999</v>
      </c>
      <c r="J31" s="103">
        <v>104004.02</v>
      </c>
    </row>
    <row r="32" spans="1:10" s="26" customFormat="1" x14ac:dyDescent="0.25">
      <c r="A32" s="102" t="s">
        <v>45</v>
      </c>
      <c r="B32" s="15" t="s">
        <v>16</v>
      </c>
      <c r="C32" s="15" t="s">
        <v>29</v>
      </c>
      <c r="D32" s="15" t="s">
        <v>34</v>
      </c>
      <c r="E32" s="15" t="s">
        <v>35</v>
      </c>
      <c r="F32" s="15">
        <v>89239</v>
      </c>
      <c r="G32" s="15">
        <v>1100</v>
      </c>
      <c r="H32" s="15">
        <v>87339</v>
      </c>
      <c r="I32" s="15">
        <v>15721.019999999999</v>
      </c>
      <c r="J32" s="103">
        <v>103060.02</v>
      </c>
    </row>
    <row r="33" spans="1:10" s="26" customFormat="1" x14ac:dyDescent="0.25">
      <c r="A33" s="102" t="s">
        <v>45</v>
      </c>
      <c r="B33" s="15" t="s">
        <v>16</v>
      </c>
      <c r="C33" s="15" t="s">
        <v>9</v>
      </c>
      <c r="D33" s="15" t="s">
        <v>19</v>
      </c>
      <c r="E33" s="15" t="s">
        <v>20</v>
      </c>
      <c r="F33" s="15">
        <v>92300</v>
      </c>
      <c r="G33" s="15">
        <v>1100</v>
      </c>
      <c r="H33" s="15">
        <v>90400</v>
      </c>
      <c r="I33" s="15">
        <v>16272</v>
      </c>
      <c r="J33" s="103">
        <v>106672</v>
      </c>
    </row>
    <row r="34" spans="1:10" s="26" customFormat="1" x14ac:dyDescent="0.25">
      <c r="A34" s="102" t="s">
        <v>45</v>
      </c>
      <c r="B34" s="15" t="s">
        <v>16</v>
      </c>
      <c r="C34" s="15" t="s">
        <v>99</v>
      </c>
      <c r="D34" s="15" t="s">
        <v>100</v>
      </c>
      <c r="E34" s="15" t="s">
        <v>101</v>
      </c>
      <c r="F34" s="15">
        <v>91500</v>
      </c>
      <c r="G34" s="15">
        <v>1100</v>
      </c>
      <c r="H34" s="15">
        <v>100272</v>
      </c>
      <c r="I34" s="15">
        <v>18048.96</v>
      </c>
      <c r="J34" s="103">
        <v>118320.95999999999</v>
      </c>
    </row>
    <row r="35" spans="1:10" s="26" customFormat="1" ht="15" customHeight="1" x14ac:dyDescent="0.25">
      <c r="A35" s="102" t="s">
        <v>45</v>
      </c>
      <c r="B35" s="15" t="s">
        <v>21</v>
      </c>
      <c r="C35" s="15" t="s">
        <v>9</v>
      </c>
      <c r="D35" s="15" t="s">
        <v>22</v>
      </c>
      <c r="E35" s="15" t="s">
        <v>23</v>
      </c>
      <c r="F35" s="15">
        <v>92150</v>
      </c>
      <c r="G35" s="15">
        <v>1100</v>
      </c>
      <c r="H35" s="15">
        <v>90250</v>
      </c>
      <c r="I35" s="15">
        <v>16245</v>
      </c>
      <c r="J35" s="103">
        <v>106495</v>
      </c>
    </row>
    <row r="36" spans="1:10" s="26" customFormat="1" ht="15" customHeight="1" x14ac:dyDescent="0.25">
      <c r="A36" s="102" t="s">
        <v>45</v>
      </c>
      <c r="B36" s="15" t="s">
        <v>21</v>
      </c>
      <c r="C36" s="15" t="s">
        <v>29</v>
      </c>
      <c r="D36" s="15" t="s">
        <v>36</v>
      </c>
      <c r="E36" s="15" t="s">
        <v>37</v>
      </c>
      <c r="F36" s="15">
        <v>91350</v>
      </c>
      <c r="G36" s="15">
        <v>1100</v>
      </c>
      <c r="H36" s="15">
        <v>89450</v>
      </c>
      <c r="I36" s="15">
        <v>16101</v>
      </c>
      <c r="J36" s="103">
        <v>105551</v>
      </c>
    </row>
    <row r="37" spans="1:10" s="26" customFormat="1" ht="15" customHeight="1" x14ac:dyDescent="0.25">
      <c r="A37" s="102" t="s">
        <v>45</v>
      </c>
      <c r="B37" s="15" t="s">
        <v>122</v>
      </c>
      <c r="C37" s="15" t="s">
        <v>9</v>
      </c>
      <c r="D37" s="15" t="s">
        <v>123</v>
      </c>
      <c r="E37" s="15" t="s">
        <v>124</v>
      </c>
      <c r="F37" s="15">
        <v>88422</v>
      </c>
      <c r="G37" s="15">
        <v>1100</v>
      </c>
      <c r="H37" s="15">
        <v>86522</v>
      </c>
      <c r="I37" s="15">
        <v>15573.96</v>
      </c>
      <c r="J37" s="103">
        <v>102095.95999999999</v>
      </c>
    </row>
    <row r="38" spans="1:10" s="26" customFormat="1" x14ac:dyDescent="0.25">
      <c r="A38" s="102" t="s">
        <v>45</v>
      </c>
      <c r="B38" s="15" t="s">
        <v>42</v>
      </c>
      <c r="C38" s="15" t="s">
        <v>9</v>
      </c>
      <c r="D38" s="15" t="s">
        <v>24</v>
      </c>
      <c r="E38" s="15" t="s">
        <v>25</v>
      </c>
      <c r="F38" s="15">
        <v>93760</v>
      </c>
      <c r="G38" s="15">
        <v>1100</v>
      </c>
      <c r="H38" s="15">
        <v>91860</v>
      </c>
      <c r="I38" s="15">
        <v>16534.8</v>
      </c>
      <c r="J38" s="103">
        <v>108394.8</v>
      </c>
    </row>
    <row r="39" spans="1:10" s="26" customFormat="1" x14ac:dyDescent="0.25">
      <c r="A39" s="102" t="s">
        <v>45</v>
      </c>
      <c r="B39" s="15" t="s">
        <v>42</v>
      </c>
      <c r="C39" s="15" t="s">
        <v>29</v>
      </c>
      <c r="D39" s="15" t="s">
        <v>40</v>
      </c>
      <c r="E39" s="15" t="s">
        <v>41</v>
      </c>
      <c r="F39" s="15">
        <v>92960</v>
      </c>
      <c r="G39" s="15">
        <v>1100</v>
      </c>
      <c r="H39" s="15">
        <v>91060</v>
      </c>
      <c r="I39" s="15">
        <v>16390.8</v>
      </c>
      <c r="J39" s="103">
        <v>107450.8</v>
      </c>
    </row>
    <row r="40" spans="1:10" s="26" customFormat="1" x14ac:dyDescent="0.25">
      <c r="A40" s="102" t="s">
        <v>45</v>
      </c>
      <c r="B40" s="15" t="s">
        <v>26</v>
      </c>
      <c r="C40" s="15" t="s">
        <v>9</v>
      </c>
      <c r="D40" s="15" t="s">
        <v>27</v>
      </c>
      <c r="E40" s="15" t="s">
        <v>28</v>
      </c>
      <c r="F40" s="15">
        <v>92623</v>
      </c>
      <c r="G40" s="15">
        <v>1100</v>
      </c>
      <c r="H40" s="15">
        <v>90723</v>
      </c>
      <c r="I40" s="15">
        <v>16330.14</v>
      </c>
      <c r="J40" s="103">
        <v>107053.14</v>
      </c>
    </row>
    <row r="41" spans="1:10" s="26" customFormat="1" x14ac:dyDescent="0.25">
      <c r="A41" s="102" t="s">
        <v>45</v>
      </c>
      <c r="B41" s="15" t="s">
        <v>26</v>
      </c>
      <c r="C41" s="15" t="s">
        <v>29</v>
      </c>
      <c r="D41" s="15" t="s">
        <v>38</v>
      </c>
      <c r="E41" s="15" t="s">
        <v>39</v>
      </c>
      <c r="F41" s="15">
        <v>91823</v>
      </c>
      <c r="G41" s="15">
        <v>1100</v>
      </c>
      <c r="H41" s="15">
        <v>89923</v>
      </c>
      <c r="I41" s="15">
        <v>16186.14</v>
      </c>
      <c r="J41" s="103">
        <v>106109.14</v>
      </c>
    </row>
    <row r="42" spans="1:10" s="26" customFormat="1" ht="15" customHeight="1" x14ac:dyDescent="0.25">
      <c r="A42" s="102" t="s">
        <v>45</v>
      </c>
      <c r="B42" s="15" t="s">
        <v>102</v>
      </c>
      <c r="C42" s="15" t="s">
        <v>91</v>
      </c>
      <c r="D42" s="15" t="s">
        <v>105</v>
      </c>
      <c r="E42" s="15" t="s">
        <v>92</v>
      </c>
      <c r="F42" s="15">
        <v>85239</v>
      </c>
      <c r="G42" s="15">
        <v>0</v>
      </c>
      <c r="H42" s="15">
        <v>84439</v>
      </c>
      <c r="I42" s="15">
        <v>15199.019999999999</v>
      </c>
      <c r="J42" s="103">
        <v>99638.02</v>
      </c>
    </row>
    <row r="43" spans="1:10" s="26" customFormat="1" ht="15" customHeight="1" x14ac:dyDescent="0.25">
      <c r="A43" s="102" t="s">
        <v>45</v>
      </c>
      <c r="B43" s="15" t="s">
        <v>102</v>
      </c>
      <c r="C43" s="15" t="s">
        <v>93</v>
      </c>
      <c r="D43" s="15" t="s">
        <v>106</v>
      </c>
      <c r="E43" s="15" t="s">
        <v>94</v>
      </c>
      <c r="F43" s="15">
        <v>84439</v>
      </c>
      <c r="G43" s="15">
        <v>0</v>
      </c>
      <c r="H43" s="15">
        <v>83639</v>
      </c>
      <c r="I43" s="15">
        <v>15055.019999999999</v>
      </c>
      <c r="J43" s="103">
        <v>98694.02</v>
      </c>
    </row>
    <row r="44" spans="1:10" s="26" customFormat="1" ht="15" customHeight="1" x14ac:dyDescent="0.25">
      <c r="A44" s="102" t="s">
        <v>45</v>
      </c>
      <c r="B44" s="15" t="s">
        <v>102</v>
      </c>
      <c r="C44" s="15" t="s">
        <v>95</v>
      </c>
      <c r="D44" s="15" t="s">
        <v>107</v>
      </c>
      <c r="E44" s="15" t="s">
        <v>96</v>
      </c>
      <c r="F44" s="15">
        <v>84439</v>
      </c>
      <c r="G44" s="15">
        <v>0</v>
      </c>
      <c r="H44" s="15">
        <v>83639</v>
      </c>
      <c r="I44" s="15">
        <v>15055.019999999999</v>
      </c>
      <c r="J44" s="103">
        <v>98694.02</v>
      </c>
    </row>
    <row r="45" spans="1:10" s="26" customFormat="1" ht="15" customHeight="1" thickBot="1" x14ac:dyDescent="0.3">
      <c r="A45" s="104" t="s">
        <v>45</v>
      </c>
      <c r="B45" s="105" t="s">
        <v>102</v>
      </c>
      <c r="C45" s="105" t="s">
        <v>97</v>
      </c>
      <c r="D45" s="105" t="s">
        <v>108</v>
      </c>
      <c r="E45" s="105" t="s">
        <v>98</v>
      </c>
      <c r="F45" s="105">
        <v>85739</v>
      </c>
      <c r="G45" s="105">
        <v>0</v>
      </c>
      <c r="H45" s="105">
        <v>84939</v>
      </c>
      <c r="I45" s="105">
        <v>15289.019999999999</v>
      </c>
      <c r="J45" s="106">
        <v>100228.02</v>
      </c>
    </row>
    <row r="46" spans="1:10" s="4" customFormat="1" ht="15" customHeight="1" x14ac:dyDescent="0.25">
      <c r="A46" s="90" t="s">
        <v>43</v>
      </c>
      <c r="B46" s="91" t="s">
        <v>10</v>
      </c>
      <c r="C46" s="91" t="s">
        <v>9</v>
      </c>
      <c r="D46" s="91" t="s">
        <v>11</v>
      </c>
      <c r="E46" s="91" t="s">
        <v>12</v>
      </c>
      <c r="F46" s="206">
        <v>90874</v>
      </c>
      <c r="G46" s="91">
        <v>1100</v>
      </c>
      <c r="H46" s="91">
        <f t="shared" ref="H46:H64" si="9">F46-G46</f>
        <v>89774</v>
      </c>
      <c r="I46" s="91">
        <f t="shared" ref="I46:I60" si="10">H46*18%</f>
        <v>16159.32</v>
      </c>
      <c r="J46" s="92">
        <f t="shared" si="2"/>
        <v>105933.32</v>
      </c>
    </row>
    <row r="47" spans="1:10" s="4" customFormat="1" ht="15" customHeight="1" x14ac:dyDescent="0.25">
      <c r="A47" s="93" t="s">
        <v>43</v>
      </c>
      <c r="B47" s="79" t="s">
        <v>10</v>
      </c>
      <c r="C47" s="79" t="s">
        <v>29</v>
      </c>
      <c r="D47" s="79" t="s">
        <v>30</v>
      </c>
      <c r="E47" s="79" t="s">
        <v>31</v>
      </c>
      <c r="F47" s="207">
        <v>90074</v>
      </c>
      <c r="G47" s="79">
        <v>1100</v>
      </c>
      <c r="H47" s="79">
        <f t="shared" si="9"/>
        <v>88974</v>
      </c>
      <c r="I47" s="79">
        <f t="shared" si="10"/>
        <v>16015.32</v>
      </c>
      <c r="J47" s="94">
        <f t="shared" si="2"/>
        <v>104989.32</v>
      </c>
    </row>
    <row r="48" spans="1:10" s="4" customFormat="1" x14ac:dyDescent="0.25">
      <c r="A48" s="93" t="s">
        <v>43</v>
      </c>
      <c r="B48" s="79" t="s">
        <v>10</v>
      </c>
      <c r="C48" s="79" t="s">
        <v>9</v>
      </c>
      <c r="D48" s="79" t="s">
        <v>14</v>
      </c>
      <c r="E48" s="79" t="s">
        <v>15</v>
      </c>
      <c r="F48" s="207">
        <v>90074</v>
      </c>
      <c r="G48" s="79">
        <v>1100</v>
      </c>
      <c r="H48" s="79">
        <f t="shared" si="9"/>
        <v>88974</v>
      </c>
      <c r="I48" s="79">
        <f t="shared" si="10"/>
        <v>16015.32</v>
      </c>
      <c r="J48" s="94">
        <f t="shared" si="2"/>
        <v>104989.32</v>
      </c>
    </row>
    <row r="49" spans="1:10" s="5" customFormat="1" x14ac:dyDescent="0.25">
      <c r="A49" s="93" t="s">
        <v>43</v>
      </c>
      <c r="B49" s="79" t="s">
        <v>10</v>
      </c>
      <c r="C49" s="79" t="s">
        <v>29</v>
      </c>
      <c r="D49" s="79" t="s">
        <v>32</v>
      </c>
      <c r="E49" s="79" t="s">
        <v>33</v>
      </c>
      <c r="F49" s="207">
        <v>89274</v>
      </c>
      <c r="G49" s="79">
        <v>1100</v>
      </c>
      <c r="H49" s="79">
        <f t="shared" si="9"/>
        <v>88174</v>
      </c>
      <c r="I49" s="79">
        <f t="shared" si="10"/>
        <v>15871.32</v>
      </c>
      <c r="J49" s="94">
        <f t="shared" si="2"/>
        <v>104045.32</v>
      </c>
    </row>
    <row r="50" spans="1:10" s="4" customFormat="1" x14ac:dyDescent="0.25">
      <c r="A50" s="93" t="s">
        <v>43</v>
      </c>
      <c r="B50" s="79" t="s">
        <v>16</v>
      </c>
      <c r="C50" s="79" t="s">
        <v>9</v>
      </c>
      <c r="D50" s="79" t="s">
        <v>17</v>
      </c>
      <c r="E50" s="79" t="s">
        <v>18</v>
      </c>
      <c r="F50" s="207">
        <v>89583</v>
      </c>
      <c r="G50" s="79">
        <v>1100</v>
      </c>
      <c r="H50" s="79">
        <f t="shared" si="9"/>
        <v>88483</v>
      </c>
      <c r="I50" s="79">
        <f t="shared" si="10"/>
        <v>15926.939999999999</v>
      </c>
      <c r="J50" s="94">
        <f t="shared" si="2"/>
        <v>104409.94</v>
      </c>
    </row>
    <row r="51" spans="1:10" s="4" customFormat="1" x14ac:dyDescent="0.25">
      <c r="A51" s="93" t="s">
        <v>43</v>
      </c>
      <c r="B51" s="79" t="s">
        <v>16</v>
      </c>
      <c r="C51" s="79" t="s">
        <v>29</v>
      </c>
      <c r="D51" s="79" t="s">
        <v>34</v>
      </c>
      <c r="E51" s="79" t="s">
        <v>35</v>
      </c>
      <c r="F51" s="207">
        <v>88783</v>
      </c>
      <c r="G51" s="79">
        <v>1100</v>
      </c>
      <c r="H51" s="79">
        <f t="shared" si="9"/>
        <v>87683</v>
      </c>
      <c r="I51" s="79">
        <f t="shared" si="10"/>
        <v>15782.939999999999</v>
      </c>
      <c r="J51" s="94">
        <f t="shared" si="2"/>
        <v>103465.94</v>
      </c>
    </row>
    <row r="52" spans="1:10" s="4" customFormat="1" x14ac:dyDescent="0.25">
      <c r="A52" s="93" t="s">
        <v>43</v>
      </c>
      <c r="B52" s="79" t="s">
        <v>16</v>
      </c>
      <c r="C52" s="79" t="s">
        <v>9</v>
      </c>
      <c r="D52" s="79" t="s">
        <v>19</v>
      </c>
      <c r="E52" s="79" t="s">
        <v>20</v>
      </c>
      <c r="F52" s="207">
        <v>92219</v>
      </c>
      <c r="G52" s="79">
        <v>1100</v>
      </c>
      <c r="H52" s="79">
        <f t="shared" si="9"/>
        <v>91119</v>
      </c>
      <c r="I52" s="79">
        <f t="shared" si="10"/>
        <v>16401.419999999998</v>
      </c>
      <c r="J52" s="94">
        <f t="shared" si="2"/>
        <v>107520.42</v>
      </c>
    </row>
    <row r="53" spans="1:10" s="4" customFormat="1" ht="15.75" customHeight="1" x14ac:dyDescent="0.25">
      <c r="A53" s="93" t="s">
        <v>43</v>
      </c>
      <c r="B53" s="79" t="s">
        <v>16</v>
      </c>
      <c r="C53" s="79" t="s">
        <v>99</v>
      </c>
      <c r="D53" s="79" t="s">
        <v>100</v>
      </c>
      <c r="E53" s="79" t="s">
        <v>101</v>
      </c>
      <c r="F53" s="207">
        <v>91419</v>
      </c>
      <c r="G53" s="79">
        <v>1100</v>
      </c>
      <c r="H53" s="79">
        <f t="shared" si="9"/>
        <v>90319</v>
      </c>
      <c r="I53" s="79">
        <f t="shared" ref="I53" si="11">H53*18%</f>
        <v>16257.42</v>
      </c>
      <c r="J53" s="94">
        <f t="shared" si="2"/>
        <v>106576.42</v>
      </c>
    </row>
    <row r="54" spans="1:10" s="4" customFormat="1" x14ac:dyDescent="0.25">
      <c r="A54" s="93" t="s">
        <v>43</v>
      </c>
      <c r="B54" s="79" t="s">
        <v>21</v>
      </c>
      <c r="C54" s="79" t="s">
        <v>9</v>
      </c>
      <c r="D54" s="79" t="s">
        <v>22</v>
      </c>
      <c r="E54" s="79" t="s">
        <v>23</v>
      </c>
      <c r="F54" s="207">
        <v>91748</v>
      </c>
      <c r="G54" s="79">
        <v>1100</v>
      </c>
      <c r="H54" s="79">
        <f t="shared" si="9"/>
        <v>90648</v>
      </c>
      <c r="I54" s="79">
        <f t="shared" si="10"/>
        <v>16316.64</v>
      </c>
      <c r="J54" s="94">
        <f t="shared" si="2"/>
        <v>106964.64</v>
      </c>
    </row>
    <row r="55" spans="1:10" s="4" customFormat="1" ht="16.5" customHeight="1" x14ac:dyDescent="0.25">
      <c r="A55" s="93" t="s">
        <v>43</v>
      </c>
      <c r="B55" s="79" t="s">
        <v>21</v>
      </c>
      <c r="C55" s="79" t="s">
        <v>29</v>
      </c>
      <c r="D55" s="79" t="s">
        <v>36</v>
      </c>
      <c r="E55" s="79" t="s">
        <v>37</v>
      </c>
      <c r="F55" s="207">
        <v>90948</v>
      </c>
      <c r="G55" s="79">
        <v>1100</v>
      </c>
      <c r="H55" s="79">
        <f t="shared" si="9"/>
        <v>89848</v>
      </c>
      <c r="I55" s="79">
        <f t="shared" si="10"/>
        <v>16172.64</v>
      </c>
      <c r="J55" s="94">
        <f t="shared" si="2"/>
        <v>106020.64</v>
      </c>
    </row>
    <row r="56" spans="1:10" s="4" customFormat="1" ht="16.5" customHeight="1" x14ac:dyDescent="0.25">
      <c r="A56" s="93" t="s">
        <v>43</v>
      </c>
      <c r="B56" s="79" t="s">
        <v>122</v>
      </c>
      <c r="C56" s="79" t="s">
        <v>9</v>
      </c>
      <c r="D56" s="79" t="s">
        <v>123</v>
      </c>
      <c r="E56" s="79" t="s">
        <v>124</v>
      </c>
      <c r="F56" s="207">
        <v>88274</v>
      </c>
      <c r="G56" s="79">
        <v>1100</v>
      </c>
      <c r="H56" s="79">
        <f t="shared" ref="H56" si="12">F56-G56</f>
        <v>87174</v>
      </c>
      <c r="I56" s="79">
        <f t="shared" ref="I56" si="13">H56*18%</f>
        <v>15691.32</v>
      </c>
      <c r="J56" s="94">
        <f t="shared" si="2"/>
        <v>102865.32</v>
      </c>
    </row>
    <row r="57" spans="1:10" s="4" customFormat="1" x14ac:dyDescent="0.25">
      <c r="A57" s="93" t="s">
        <v>43</v>
      </c>
      <c r="B57" s="79" t="s">
        <v>42</v>
      </c>
      <c r="C57" s="79" t="s">
        <v>9</v>
      </c>
      <c r="D57" s="79" t="s">
        <v>24</v>
      </c>
      <c r="E57" s="79" t="s">
        <v>25</v>
      </c>
      <c r="F57" s="207">
        <v>93617</v>
      </c>
      <c r="G57" s="79">
        <v>1100</v>
      </c>
      <c r="H57" s="79">
        <f t="shared" si="9"/>
        <v>92517</v>
      </c>
      <c r="I57" s="79">
        <f t="shared" si="10"/>
        <v>16653.059999999998</v>
      </c>
      <c r="J57" s="94">
        <f t="shared" si="2"/>
        <v>109170.06</v>
      </c>
    </row>
    <row r="58" spans="1:10" s="5" customFormat="1" x14ac:dyDescent="0.25">
      <c r="A58" s="93" t="s">
        <v>43</v>
      </c>
      <c r="B58" s="79" t="s">
        <v>42</v>
      </c>
      <c r="C58" s="79" t="s">
        <v>29</v>
      </c>
      <c r="D58" s="79" t="s">
        <v>40</v>
      </c>
      <c r="E58" s="79" t="s">
        <v>41</v>
      </c>
      <c r="F58" s="207">
        <v>92817</v>
      </c>
      <c r="G58" s="79">
        <v>1100</v>
      </c>
      <c r="H58" s="79">
        <f t="shared" si="9"/>
        <v>91717</v>
      </c>
      <c r="I58" s="79">
        <f t="shared" si="10"/>
        <v>16509.059999999998</v>
      </c>
      <c r="J58" s="94">
        <f t="shared" si="2"/>
        <v>108226.06</v>
      </c>
    </row>
    <row r="59" spans="1:10" s="4" customFormat="1" x14ac:dyDescent="0.25">
      <c r="A59" s="93" t="s">
        <v>43</v>
      </c>
      <c r="B59" s="79" t="s">
        <v>26</v>
      </c>
      <c r="C59" s="79" t="s">
        <v>9</v>
      </c>
      <c r="D59" s="79" t="s">
        <v>27</v>
      </c>
      <c r="E59" s="79" t="s">
        <v>28</v>
      </c>
      <c r="F59" s="207">
        <v>92452</v>
      </c>
      <c r="G59" s="79">
        <v>1100</v>
      </c>
      <c r="H59" s="79">
        <f t="shared" si="9"/>
        <v>91352</v>
      </c>
      <c r="I59" s="79">
        <f t="shared" si="10"/>
        <v>16443.36</v>
      </c>
      <c r="J59" s="94">
        <f t="shared" si="2"/>
        <v>107795.36</v>
      </c>
    </row>
    <row r="60" spans="1:10" s="5" customFormat="1" x14ac:dyDescent="0.25">
      <c r="A60" s="93" t="s">
        <v>43</v>
      </c>
      <c r="B60" s="79" t="s">
        <v>26</v>
      </c>
      <c r="C60" s="79" t="s">
        <v>29</v>
      </c>
      <c r="D60" s="79" t="s">
        <v>38</v>
      </c>
      <c r="E60" s="79" t="s">
        <v>39</v>
      </c>
      <c r="F60" s="207">
        <v>91652</v>
      </c>
      <c r="G60" s="79">
        <v>1100</v>
      </c>
      <c r="H60" s="79">
        <f t="shared" si="9"/>
        <v>90552</v>
      </c>
      <c r="I60" s="79">
        <f t="shared" si="10"/>
        <v>16299.359999999999</v>
      </c>
      <c r="J60" s="94">
        <f t="shared" si="2"/>
        <v>106851.36</v>
      </c>
    </row>
    <row r="61" spans="1:10" s="5" customFormat="1" x14ac:dyDescent="0.25">
      <c r="A61" s="93" t="s">
        <v>43</v>
      </c>
      <c r="B61" s="79" t="s">
        <v>102</v>
      </c>
      <c r="C61" s="79" t="s">
        <v>91</v>
      </c>
      <c r="D61" s="79" t="s">
        <v>105</v>
      </c>
      <c r="E61" s="79" t="s">
        <v>92</v>
      </c>
      <c r="F61" s="207">
        <v>84783</v>
      </c>
      <c r="G61" s="79">
        <v>0</v>
      </c>
      <c r="H61" s="79">
        <f t="shared" si="9"/>
        <v>84783</v>
      </c>
      <c r="I61" s="79">
        <f t="shared" ref="I61:I64" si="14">H61*18%</f>
        <v>15260.939999999999</v>
      </c>
      <c r="J61" s="94">
        <f t="shared" si="2"/>
        <v>100043.94</v>
      </c>
    </row>
    <row r="62" spans="1:10" s="5" customFormat="1" x14ac:dyDescent="0.25">
      <c r="A62" s="93" t="s">
        <v>43</v>
      </c>
      <c r="B62" s="79" t="s">
        <v>102</v>
      </c>
      <c r="C62" s="79" t="s">
        <v>93</v>
      </c>
      <c r="D62" s="79" t="s">
        <v>106</v>
      </c>
      <c r="E62" s="79" t="s">
        <v>94</v>
      </c>
      <c r="F62" s="207">
        <v>83983</v>
      </c>
      <c r="G62" s="79">
        <v>0</v>
      </c>
      <c r="H62" s="79">
        <f t="shared" si="9"/>
        <v>83983</v>
      </c>
      <c r="I62" s="79">
        <f t="shared" si="14"/>
        <v>15116.939999999999</v>
      </c>
      <c r="J62" s="94">
        <f t="shared" si="2"/>
        <v>99099.94</v>
      </c>
    </row>
    <row r="63" spans="1:10" s="5" customFormat="1" x14ac:dyDescent="0.25">
      <c r="A63" s="93" t="s">
        <v>43</v>
      </c>
      <c r="B63" s="79" t="s">
        <v>102</v>
      </c>
      <c r="C63" s="79" t="s">
        <v>95</v>
      </c>
      <c r="D63" s="79" t="s">
        <v>107</v>
      </c>
      <c r="E63" s="79" t="s">
        <v>96</v>
      </c>
      <c r="F63" s="207">
        <v>83983</v>
      </c>
      <c r="G63" s="79">
        <v>0</v>
      </c>
      <c r="H63" s="79">
        <f t="shared" si="9"/>
        <v>83983</v>
      </c>
      <c r="I63" s="79">
        <f t="shared" si="14"/>
        <v>15116.939999999999</v>
      </c>
      <c r="J63" s="94">
        <f t="shared" si="2"/>
        <v>99099.94</v>
      </c>
    </row>
    <row r="64" spans="1:10" s="5" customFormat="1" ht="15.75" thickBot="1" x14ac:dyDescent="0.3">
      <c r="A64" s="95" t="s">
        <v>43</v>
      </c>
      <c r="B64" s="96" t="s">
        <v>102</v>
      </c>
      <c r="C64" s="96" t="s">
        <v>97</v>
      </c>
      <c r="D64" s="96" t="s">
        <v>108</v>
      </c>
      <c r="E64" s="96" t="s">
        <v>98</v>
      </c>
      <c r="F64" s="212">
        <v>85283</v>
      </c>
      <c r="G64" s="96">
        <v>0</v>
      </c>
      <c r="H64" s="96">
        <f t="shared" si="9"/>
        <v>85283</v>
      </c>
      <c r="I64" s="96">
        <f t="shared" si="14"/>
        <v>15350.939999999999</v>
      </c>
      <c r="J64" s="97">
        <f t="shared" si="2"/>
        <v>100633.94</v>
      </c>
    </row>
    <row r="65" spans="1:10" s="26" customFormat="1" ht="15.75" thickBot="1" x14ac:dyDescent="0.3">
      <c r="A65" s="226" t="s">
        <v>52</v>
      </c>
      <c r="B65" s="227"/>
      <c r="C65" s="227"/>
      <c r="D65" s="228"/>
      <c r="J65" s="7"/>
    </row>
    <row r="66" spans="1:10" s="26" customFormat="1" ht="60.75" thickBot="1" x14ac:dyDescent="0.3">
      <c r="A66" s="39" t="s">
        <v>53</v>
      </c>
      <c r="B66" s="40" t="s">
        <v>77</v>
      </c>
      <c r="C66" s="41" t="s">
        <v>78</v>
      </c>
      <c r="E66" s="234" t="s">
        <v>85</v>
      </c>
      <c r="F66" s="235"/>
      <c r="J66" s="7"/>
    </row>
    <row r="67" spans="1:10" s="26" customFormat="1" x14ac:dyDescent="0.25">
      <c r="A67" s="42" t="s">
        <v>54</v>
      </c>
      <c r="B67" s="36" t="s">
        <v>109</v>
      </c>
      <c r="C67" s="43">
        <v>200</v>
      </c>
      <c r="E67" s="33" t="s">
        <v>88</v>
      </c>
      <c r="F67" s="36">
        <v>1100</v>
      </c>
      <c r="J67" s="7"/>
    </row>
    <row r="68" spans="1:10" s="26" customFormat="1" ht="15.75" thickBot="1" x14ac:dyDescent="0.3">
      <c r="A68" s="44" t="s">
        <v>55</v>
      </c>
      <c r="B68" s="37" t="s">
        <v>110</v>
      </c>
      <c r="C68" s="45">
        <v>450</v>
      </c>
      <c r="E68" s="54" t="s">
        <v>89</v>
      </c>
      <c r="F68" s="38">
        <v>500</v>
      </c>
      <c r="J68" s="7"/>
    </row>
    <row r="69" spans="1:10" s="26" customFormat="1" ht="15.75" thickBot="1" x14ac:dyDescent="0.3">
      <c r="A69" s="44" t="s">
        <v>56</v>
      </c>
      <c r="B69" s="37" t="s">
        <v>111</v>
      </c>
      <c r="C69" s="45">
        <v>500</v>
      </c>
      <c r="E69" s="57" t="s">
        <v>121</v>
      </c>
      <c r="F69" s="58">
        <v>1600</v>
      </c>
      <c r="J69" s="7"/>
    </row>
    <row r="70" spans="1:10" s="26" customFormat="1" x14ac:dyDescent="0.25">
      <c r="A70" s="44" t="s">
        <v>57</v>
      </c>
      <c r="B70" s="37" t="s">
        <v>112</v>
      </c>
      <c r="C70" s="45">
        <v>550</v>
      </c>
      <c r="E70" s="56"/>
      <c r="F70" s="56"/>
      <c r="J70" s="7"/>
    </row>
    <row r="71" spans="1:10" s="26" customFormat="1" x14ac:dyDescent="0.25">
      <c r="A71" s="44" t="s">
        <v>58</v>
      </c>
      <c r="B71" s="37" t="s">
        <v>113</v>
      </c>
      <c r="C71" s="45">
        <v>650</v>
      </c>
      <c r="J71" s="7"/>
    </row>
    <row r="72" spans="1:10" s="26" customFormat="1" x14ac:dyDescent="0.25">
      <c r="A72" s="44" t="s">
        <v>60</v>
      </c>
      <c r="B72" s="37" t="s">
        <v>114</v>
      </c>
      <c r="C72" s="45">
        <v>750</v>
      </c>
      <c r="G72" s="26" t="s">
        <v>59</v>
      </c>
      <c r="J72" s="7"/>
    </row>
    <row r="73" spans="1:10" s="26" customFormat="1" x14ac:dyDescent="0.25">
      <c r="A73" s="44" t="s">
        <v>61</v>
      </c>
      <c r="B73" s="37" t="s">
        <v>115</v>
      </c>
      <c r="C73" s="45">
        <v>850</v>
      </c>
      <c r="J73" s="7"/>
    </row>
    <row r="74" spans="1:10" s="26" customFormat="1" x14ac:dyDescent="0.25">
      <c r="A74" s="44" t="s">
        <v>62</v>
      </c>
      <c r="B74" s="37" t="s">
        <v>116</v>
      </c>
      <c r="C74" s="45">
        <v>950</v>
      </c>
      <c r="J74" s="7"/>
    </row>
    <row r="75" spans="1:10" s="26" customFormat="1" x14ac:dyDescent="0.25">
      <c r="A75" s="44" t="s">
        <v>63</v>
      </c>
      <c r="B75" s="37" t="s">
        <v>117</v>
      </c>
      <c r="C75" s="45">
        <v>1000</v>
      </c>
      <c r="J75" s="7"/>
    </row>
    <row r="76" spans="1:10" s="26" customFormat="1" x14ac:dyDescent="0.25">
      <c r="A76" s="44" t="s">
        <v>64</v>
      </c>
      <c r="B76" s="37" t="s">
        <v>118</v>
      </c>
      <c r="C76" s="45">
        <v>1050</v>
      </c>
      <c r="J76" s="7"/>
    </row>
    <row r="77" spans="1:10" s="26" customFormat="1" x14ac:dyDescent="0.25">
      <c r="A77" s="44" t="s">
        <v>65</v>
      </c>
      <c r="B77" s="37" t="s">
        <v>119</v>
      </c>
      <c r="C77" s="45">
        <v>1100</v>
      </c>
      <c r="J77" s="7"/>
    </row>
    <row r="78" spans="1:10" s="26" customFormat="1" ht="15.75" thickBot="1" x14ac:dyDescent="0.3">
      <c r="A78" s="34" t="s">
        <v>104</v>
      </c>
      <c r="B78" s="38" t="s">
        <v>120</v>
      </c>
      <c r="C78" s="46">
        <v>1200</v>
      </c>
      <c r="J78" s="7"/>
    </row>
    <row r="79" spans="1:10" s="26" customFormat="1" ht="24.75" customHeight="1" x14ac:dyDescent="0.25">
      <c r="A79" s="241" t="s">
        <v>66</v>
      </c>
      <c r="B79" s="242"/>
      <c r="C79" s="242"/>
      <c r="D79" s="242"/>
      <c r="E79" s="242"/>
      <c r="F79" s="242"/>
      <c r="G79" s="242"/>
      <c r="H79" s="242"/>
      <c r="I79" s="242"/>
      <c r="J79" s="7"/>
    </row>
    <row r="80" spans="1:10" s="26" customFormat="1" x14ac:dyDescent="0.25">
      <c r="A80" s="20" t="s">
        <v>74</v>
      </c>
      <c r="B80" s="8"/>
      <c r="C80" s="8"/>
      <c r="D80" s="8"/>
      <c r="E80" s="10"/>
      <c r="F80" s="10"/>
      <c r="G80" s="10"/>
      <c r="H80" s="10"/>
      <c r="I80" s="10"/>
      <c r="J80" s="9"/>
    </row>
    <row r="81" spans="1:10" s="26" customFormat="1" x14ac:dyDescent="0.25">
      <c r="A81" s="20" t="s">
        <v>75</v>
      </c>
      <c r="B81" s="8"/>
      <c r="C81" s="8"/>
      <c r="D81" s="8"/>
      <c r="E81" s="10"/>
      <c r="F81" s="10"/>
      <c r="G81" s="10"/>
      <c r="H81" s="10"/>
      <c r="I81" s="10"/>
      <c r="J81" s="9"/>
    </row>
    <row r="82" spans="1:10" s="26" customFormat="1" x14ac:dyDescent="0.25">
      <c r="A82" s="20" t="s">
        <v>67</v>
      </c>
      <c r="B82" s="8"/>
      <c r="C82" s="8"/>
      <c r="D82" s="8"/>
      <c r="E82" s="10"/>
      <c r="F82" s="10"/>
      <c r="G82" s="10"/>
      <c r="H82" s="10"/>
      <c r="I82" s="10"/>
      <c r="J82" s="9"/>
    </row>
    <row r="83" spans="1:10" s="26" customFormat="1" ht="15" customHeight="1" x14ac:dyDescent="0.25">
      <c r="A83" s="236" t="s">
        <v>79</v>
      </c>
      <c r="B83" s="237"/>
      <c r="C83" s="237"/>
      <c r="D83" s="237"/>
      <c r="E83" s="237"/>
      <c r="F83" s="237"/>
      <c r="G83" s="237"/>
      <c r="H83" s="237"/>
      <c r="I83" s="237"/>
      <c r="J83" s="238"/>
    </row>
    <row r="84" spans="1:10" s="26" customFormat="1" ht="76.5" customHeight="1" x14ac:dyDescent="0.25">
      <c r="A84" s="236" t="s">
        <v>76</v>
      </c>
      <c r="B84" s="237"/>
      <c r="C84" s="237"/>
      <c r="D84" s="237"/>
      <c r="E84" s="237"/>
      <c r="F84" s="237"/>
      <c r="G84" s="237"/>
      <c r="H84" s="237"/>
      <c r="I84" s="237"/>
      <c r="J84" s="238"/>
    </row>
    <row r="85" spans="1:10" s="26" customFormat="1" x14ac:dyDescent="0.25">
      <c r="A85" s="20" t="s">
        <v>68</v>
      </c>
      <c r="B85" s="8"/>
      <c r="C85" s="8"/>
      <c r="D85" s="8"/>
      <c r="E85" s="8"/>
      <c r="F85" s="10"/>
      <c r="G85" s="10"/>
      <c r="H85" s="8"/>
      <c r="I85" s="10"/>
      <c r="J85" s="9"/>
    </row>
    <row r="86" spans="1:10" s="26" customFormat="1" x14ac:dyDescent="0.25">
      <c r="A86" s="20" t="s">
        <v>69</v>
      </c>
      <c r="B86" s="8"/>
      <c r="C86" s="8"/>
      <c r="D86" s="8"/>
      <c r="E86" s="8"/>
      <c r="F86" s="10"/>
      <c r="G86" s="10"/>
      <c r="H86" s="10"/>
      <c r="I86" s="8"/>
      <c r="J86" s="9"/>
    </row>
    <row r="87" spans="1:10" s="26" customFormat="1" x14ac:dyDescent="0.25">
      <c r="A87" s="20" t="s">
        <v>70</v>
      </c>
      <c r="B87" s="8"/>
      <c r="C87" s="8"/>
      <c r="D87" s="8"/>
      <c r="E87" s="8"/>
      <c r="F87" s="10"/>
      <c r="G87" s="10"/>
      <c r="H87" s="10"/>
      <c r="I87" s="8"/>
      <c r="J87" s="9"/>
    </row>
    <row r="88" spans="1:10" s="26" customFormat="1" x14ac:dyDescent="0.25">
      <c r="A88" s="20" t="s">
        <v>71</v>
      </c>
      <c r="B88" s="8"/>
      <c r="C88" s="8"/>
      <c r="D88" s="8"/>
      <c r="E88" s="8"/>
      <c r="F88" s="10"/>
      <c r="G88" s="10"/>
      <c r="H88" s="10"/>
      <c r="I88" s="8"/>
      <c r="J88" s="9"/>
    </row>
    <row r="89" spans="1:10" s="6" customFormat="1" x14ac:dyDescent="0.25">
      <c r="A89" s="20" t="s">
        <v>70</v>
      </c>
      <c r="B89" s="8"/>
      <c r="C89" s="8"/>
      <c r="D89" s="8"/>
      <c r="E89" s="8"/>
      <c r="F89" s="10"/>
      <c r="G89" s="10"/>
      <c r="H89" s="10"/>
      <c r="I89" s="8"/>
      <c r="J89" s="9"/>
    </row>
    <row r="90" spans="1:10" s="6" customFormat="1" x14ac:dyDescent="0.25">
      <c r="A90" s="20" t="s">
        <v>71</v>
      </c>
      <c r="B90" s="8"/>
      <c r="C90" s="8"/>
      <c r="D90" s="8"/>
      <c r="E90" s="8"/>
      <c r="F90" s="10"/>
      <c r="G90" s="10"/>
      <c r="H90" s="10"/>
      <c r="I90" s="8"/>
      <c r="J90" s="9"/>
    </row>
    <row r="91" spans="1:10" s="6" customFormat="1" ht="15.75" thickBot="1" x14ac:dyDescent="0.3">
      <c r="A91" s="21" t="s">
        <v>72</v>
      </c>
      <c r="B91" s="11"/>
      <c r="C91" s="11"/>
      <c r="D91" s="11"/>
      <c r="E91" s="12"/>
      <c r="F91" s="12"/>
      <c r="G91" s="12"/>
      <c r="H91" s="12"/>
      <c r="I91" s="11"/>
      <c r="J91" s="13"/>
    </row>
  </sheetData>
  <mergeCells count="11">
    <mergeCell ref="A84:J84"/>
    <mergeCell ref="A83:J83"/>
    <mergeCell ref="A6:I6"/>
    <mergeCell ref="A1:I1"/>
    <mergeCell ref="A2:I2"/>
    <mergeCell ref="A3:I3"/>
    <mergeCell ref="A4:I4"/>
    <mergeCell ref="A5:I5"/>
    <mergeCell ref="A65:D65"/>
    <mergeCell ref="E66:F66"/>
    <mergeCell ref="A79:I79"/>
  </mergeCells>
  <hyperlinks>
    <hyperlink ref="A73" r:id="rId1" display="vasantgurukrupa@gmail.com"/>
  </hyperlinks>
  <pageMargins left="0.23622047244094491" right="0.23622047244094491" top="0" bottom="0" header="0.31496062992125984" footer="0.31496062992125984"/>
  <pageSetup paperSize="9" scale="54"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8"/>
  <sheetViews>
    <sheetView topLeftCell="A102" workbookViewId="0">
      <selection activeCell="F121" sqref="A4:J148"/>
    </sheetView>
  </sheetViews>
  <sheetFormatPr defaultColWidth="9.140625" defaultRowHeight="15" x14ac:dyDescent="0.25"/>
  <cols>
    <col min="1" max="1" width="27.42578125" style="3" customWidth="1"/>
    <col min="2" max="2" width="11.7109375" style="3" customWidth="1"/>
    <col min="3" max="3" width="10.85546875" style="3" bestFit="1" customWidth="1"/>
    <col min="4" max="4" width="15.7109375" style="3" bestFit="1" customWidth="1"/>
    <col min="5" max="5" width="15.42578125" style="3" bestFit="1" customWidth="1"/>
    <col min="6" max="9" width="9.140625" style="3"/>
    <col min="10" max="10" width="9.5703125" style="3" bestFit="1" customWidth="1"/>
    <col min="11" max="16384" width="9.140625" style="3"/>
  </cols>
  <sheetData>
    <row r="1" spans="1:10" x14ac:dyDescent="0.25">
      <c r="A1" s="218"/>
      <c r="B1" s="219"/>
      <c r="C1" s="219"/>
      <c r="D1" s="219"/>
      <c r="E1" s="219"/>
      <c r="F1" s="219"/>
      <c r="G1" s="219"/>
      <c r="H1" s="219"/>
      <c r="I1" s="219"/>
      <c r="J1" s="16"/>
    </row>
    <row r="2" spans="1:10" x14ac:dyDescent="0.25">
      <c r="A2" s="220"/>
      <c r="B2" s="221"/>
      <c r="C2" s="221"/>
      <c r="D2" s="221"/>
      <c r="E2" s="221"/>
      <c r="F2" s="221"/>
      <c r="G2" s="221"/>
      <c r="H2" s="221"/>
      <c r="I2" s="221"/>
      <c r="J2" s="17"/>
    </row>
    <row r="3" spans="1:10" x14ac:dyDescent="0.25">
      <c r="A3" s="222"/>
      <c r="B3" s="223"/>
      <c r="C3" s="223"/>
      <c r="D3" s="223"/>
      <c r="E3" s="223"/>
      <c r="F3" s="223"/>
      <c r="G3" s="223"/>
      <c r="H3" s="223"/>
      <c r="I3" s="223"/>
      <c r="J3" s="17"/>
    </row>
    <row r="4" spans="1:10" x14ac:dyDescent="0.25">
      <c r="A4" s="222" t="s">
        <v>0</v>
      </c>
      <c r="B4" s="223"/>
      <c r="C4" s="223"/>
      <c r="D4" s="223"/>
      <c r="E4" s="223"/>
      <c r="F4" s="223"/>
      <c r="G4" s="223"/>
      <c r="H4" s="223"/>
      <c r="I4" s="223"/>
      <c r="J4" s="17"/>
    </row>
    <row r="5" spans="1:10" x14ac:dyDescent="0.25">
      <c r="A5" s="222" t="s">
        <v>73</v>
      </c>
      <c r="B5" s="223"/>
      <c r="C5" s="223"/>
      <c r="D5" s="223"/>
      <c r="E5" s="223"/>
      <c r="F5" s="223"/>
      <c r="G5" s="223"/>
      <c r="H5" s="223"/>
      <c r="I5" s="223"/>
      <c r="J5" s="17"/>
    </row>
    <row r="6" spans="1:10" ht="15.75" thickBot="1" x14ac:dyDescent="0.3">
      <c r="A6" s="239" t="s">
        <v>126</v>
      </c>
      <c r="B6" s="240"/>
      <c r="C6" s="240"/>
      <c r="D6" s="240"/>
      <c r="E6" s="240"/>
      <c r="F6" s="240"/>
      <c r="G6" s="240"/>
      <c r="H6" s="240"/>
      <c r="I6" s="240"/>
      <c r="J6" s="23"/>
    </row>
    <row r="7" spans="1:10" ht="45.75" thickBot="1" x14ac:dyDescent="0.3">
      <c r="A7" s="69" t="s">
        <v>1</v>
      </c>
      <c r="B7" s="107" t="s">
        <v>3</v>
      </c>
      <c r="C7" s="107"/>
      <c r="D7" s="243" t="s">
        <v>2</v>
      </c>
      <c r="E7" s="243"/>
      <c r="F7" s="108" t="s">
        <v>4</v>
      </c>
      <c r="G7" s="109" t="s">
        <v>5</v>
      </c>
      <c r="H7" s="108" t="s">
        <v>6</v>
      </c>
      <c r="I7" s="108" t="s">
        <v>7</v>
      </c>
      <c r="J7" s="110" t="s">
        <v>8</v>
      </c>
    </row>
    <row r="8" spans="1:10" x14ac:dyDescent="0.25">
      <c r="A8" s="125" t="s">
        <v>13</v>
      </c>
      <c r="B8" s="122" t="s">
        <v>10</v>
      </c>
      <c r="C8" s="91" t="s">
        <v>9</v>
      </c>
      <c r="D8" s="91" t="s">
        <v>11</v>
      </c>
      <c r="E8" s="91" t="s">
        <v>12</v>
      </c>
      <c r="F8" s="91">
        <v>90699</v>
      </c>
      <c r="G8" s="91">
        <v>1100</v>
      </c>
      <c r="H8" s="91">
        <f t="shared" ref="H8:H45" si="0">F8-G8</f>
        <v>89599</v>
      </c>
      <c r="I8" s="91">
        <f t="shared" ref="I8:I45" si="1">H8*18%</f>
        <v>16127.82</v>
      </c>
      <c r="J8" s="92">
        <f>+H8+I8</f>
        <v>105726.82</v>
      </c>
    </row>
    <row r="9" spans="1:10" x14ac:dyDescent="0.25">
      <c r="A9" s="126" t="s">
        <v>13</v>
      </c>
      <c r="B9" s="123" t="s">
        <v>10</v>
      </c>
      <c r="C9" s="79" t="s">
        <v>29</v>
      </c>
      <c r="D9" s="79" t="s">
        <v>30</v>
      </c>
      <c r="E9" s="79" t="s">
        <v>31</v>
      </c>
      <c r="F9" s="79">
        <v>89899</v>
      </c>
      <c r="G9" s="79">
        <v>1100</v>
      </c>
      <c r="H9" s="79">
        <f t="shared" si="0"/>
        <v>88799</v>
      </c>
      <c r="I9" s="79">
        <f t="shared" si="1"/>
        <v>15983.82</v>
      </c>
      <c r="J9" s="94">
        <f t="shared" ref="J9:J26" si="2">+H9+I9</f>
        <v>104782.82</v>
      </c>
    </row>
    <row r="10" spans="1:10" x14ac:dyDescent="0.25">
      <c r="A10" s="126" t="s">
        <v>13</v>
      </c>
      <c r="B10" s="123" t="s">
        <v>10</v>
      </c>
      <c r="C10" s="79" t="s">
        <v>9</v>
      </c>
      <c r="D10" s="79" t="s">
        <v>14</v>
      </c>
      <c r="E10" s="79" t="s">
        <v>15</v>
      </c>
      <c r="F10" s="79">
        <v>89899</v>
      </c>
      <c r="G10" s="79">
        <v>1100</v>
      </c>
      <c r="H10" s="79">
        <f t="shared" si="0"/>
        <v>88799</v>
      </c>
      <c r="I10" s="79">
        <f t="shared" si="1"/>
        <v>15983.82</v>
      </c>
      <c r="J10" s="94">
        <f t="shared" si="2"/>
        <v>104782.82</v>
      </c>
    </row>
    <row r="11" spans="1:10" x14ac:dyDescent="0.25">
      <c r="A11" s="126" t="s">
        <v>13</v>
      </c>
      <c r="B11" s="123" t="s">
        <v>10</v>
      </c>
      <c r="C11" s="79" t="s">
        <v>29</v>
      </c>
      <c r="D11" s="79" t="s">
        <v>32</v>
      </c>
      <c r="E11" s="79" t="s">
        <v>33</v>
      </c>
      <c r="F11" s="79">
        <v>89099</v>
      </c>
      <c r="G11" s="79">
        <v>1100</v>
      </c>
      <c r="H11" s="79">
        <f t="shared" si="0"/>
        <v>87999</v>
      </c>
      <c r="I11" s="79">
        <f t="shared" si="1"/>
        <v>15839.82</v>
      </c>
      <c r="J11" s="94">
        <f t="shared" si="2"/>
        <v>103838.82</v>
      </c>
    </row>
    <row r="12" spans="1:10" x14ac:dyDescent="0.25">
      <c r="A12" s="126" t="s">
        <v>13</v>
      </c>
      <c r="B12" s="123" t="s">
        <v>16</v>
      </c>
      <c r="C12" s="79" t="s">
        <v>9</v>
      </c>
      <c r="D12" s="79" t="s">
        <v>17</v>
      </c>
      <c r="E12" s="79" t="s">
        <v>18</v>
      </c>
      <c r="F12" s="79">
        <v>89509</v>
      </c>
      <c r="G12" s="79">
        <v>1100</v>
      </c>
      <c r="H12" s="79">
        <f t="shared" si="0"/>
        <v>88409</v>
      </c>
      <c r="I12" s="79">
        <f t="shared" si="1"/>
        <v>15913.619999999999</v>
      </c>
      <c r="J12" s="94">
        <f t="shared" si="2"/>
        <v>104322.62</v>
      </c>
    </row>
    <row r="13" spans="1:10" x14ac:dyDescent="0.25">
      <c r="A13" s="126" t="s">
        <v>13</v>
      </c>
      <c r="B13" s="123" t="s">
        <v>16</v>
      </c>
      <c r="C13" s="79" t="s">
        <v>29</v>
      </c>
      <c r="D13" s="79" t="s">
        <v>34</v>
      </c>
      <c r="E13" s="79" t="s">
        <v>35</v>
      </c>
      <c r="F13" s="79">
        <v>88709</v>
      </c>
      <c r="G13" s="79">
        <v>1100</v>
      </c>
      <c r="H13" s="79">
        <f t="shared" si="0"/>
        <v>87609</v>
      </c>
      <c r="I13" s="79">
        <f t="shared" si="1"/>
        <v>15769.619999999999</v>
      </c>
      <c r="J13" s="94">
        <f t="shared" si="2"/>
        <v>103378.62</v>
      </c>
    </row>
    <row r="14" spans="1:10" x14ac:dyDescent="0.25">
      <c r="A14" s="126" t="s">
        <v>13</v>
      </c>
      <c r="B14" s="123" t="s">
        <v>16</v>
      </c>
      <c r="C14" s="79" t="s">
        <v>9</v>
      </c>
      <c r="D14" s="79" t="s">
        <v>19</v>
      </c>
      <c r="E14" s="79" t="s">
        <v>20</v>
      </c>
      <c r="F14" s="79">
        <v>92019</v>
      </c>
      <c r="G14" s="79">
        <v>1100</v>
      </c>
      <c r="H14" s="79">
        <f t="shared" si="0"/>
        <v>90919</v>
      </c>
      <c r="I14" s="79">
        <f t="shared" si="1"/>
        <v>16365.42</v>
      </c>
      <c r="J14" s="94">
        <f t="shared" si="2"/>
        <v>107284.42</v>
      </c>
    </row>
    <row r="15" spans="1:10" x14ac:dyDescent="0.25">
      <c r="A15" s="126" t="s">
        <v>13</v>
      </c>
      <c r="B15" s="123" t="s">
        <v>16</v>
      </c>
      <c r="C15" s="79" t="s">
        <v>99</v>
      </c>
      <c r="D15" s="79" t="s">
        <v>100</v>
      </c>
      <c r="E15" s="79" t="s">
        <v>101</v>
      </c>
      <c r="F15" s="79">
        <v>91219</v>
      </c>
      <c r="G15" s="79">
        <v>1100</v>
      </c>
      <c r="H15" s="79">
        <f t="shared" si="0"/>
        <v>90119</v>
      </c>
      <c r="I15" s="79">
        <f t="shared" si="1"/>
        <v>16221.42</v>
      </c>
      <c r="J15" s="94">
        <f t="shared" si="2"/>
        <v>106340.42</v>
      </c>
    </row>
    <row r="16" spans="1:10" x14ac:dyDescent="0.25">
      <c r="A16" s="126" t="s">
        <v>13</v>
      </c>
      <c r="B16" s="123" t="s">
        <v>21</v>
      </c>
      <c r="C16" s="79" t="s">
        <v>9</v>
      </c>
      <c r="D16" s="79" t="s">
        <v>22</v>
      </c>
      <c r="E16" s="79" t="s">
        <v>23</v>
      </c>
      <c r="F16" s="79">
        <v>91555</v>
      </c>
      <c r="G16" s="79">
        <v>1100</v>
      </c>
      <c r="H16" s="79">
        <f t="shared" si="0"/>
        <v>90455</v>
      </c>
      <c r="I16" s="79">
        <f t="shared" si="1"/>
        <v>16281.9</v>
      </c>
      <c r="J16" s="94">
        <f t="shared" si="2"/>
        <v>106736.9</v>
      </c>
    </row>
    <row r="17" spans="1:10" x14ac:dyDescent="0.25">
      <c r="A17" s="126" t="s">
        <v>13</v>
      </c>
      <c r="B17" s="123" t="s">
        <v>21</v>
      </c>
      <c r="C17" s="79" t="s">
        <v>29</v>
      </c>
      <c r="D17" s="79" t="s">
        <v>36</v>
      </c>
      <c r="E17" s="79" t="s">
        <v>37</v>
      </c>
      <c r="F17" s="79">
        <v>90755</v>
      </c>
      <c r="G17" s="79">
        <v>1100</v>
      </c>
      <c r="H17" s="79">
        <f t="shared" si="0"/>
        <v>89655</v>
      </c>
      <c r="I17" s="79">
        <f t="shared" si="1"/>
        <v>16137.9</v>
      </c>
      <c r="J17" s="94">
        <f t="shared" si="2"/>
        <v>105792.9</v>
      </c>
    </row>
    <row r="18" spans="1:10" x14ac:dyDescent="0.25">
      <c r="A18" s="126" t="s">
        <v>13</v>
      </c>
      <c r="B18" s="123" t="s">
        <v>122</v>
      </c>
      <c r="C18" s="79" t="s">
        <v>9</v>
      </c>
      <c r="D18" s="79" t="s">
        <v>123</v>
      </c>
      <c r="E18" s="79" t="s">
        <v>124</v>
      </c>
      <c r="F18" s="79">
        <v>88099</v>
      </c>
      <c r="G18" s="79">
        <v>1100</v>
      </c>
      <c r="H18" s="79">
        <f t="shared" si="0"/>
        <v>86999</v>
      </c>
      <c r="I18" s="79">
        <f t="shared" si="1"/>
        <v>15659.82</v>
      </c>
      <c r="J18" s="94">
        <f t="shared" si="2"/>
        <v>102658.82</v>
      </c>
    </row>
    <row r="19" spans="1:10" x14ac:dyDescent="0.25">
      <c r="A19" s="126" t="s">
        <v>13</v>
      </c>
      <c r="B19" s="123" t="s">
        <v>42</v>
      </c>
      <c r="C19" s="79" t="s">
        <v>9</v>
      </c>
      <c r="D19" s="79" t="s">
        <v>24</v>
      </c>
      <c r="E19" s="79" t="s">
        <v>25</v>
      </c>
      <c r="F19" s="79">
        <v>93413</v>
      </c>
      <c r="G19" s="79">
        <v>1100</v>
      </c>
      <c r="H19" s="79">
        <f t="shared" si="0"/>
        <v>92313</v>
      </c>
      <c r="I19" s="79">
        <f t="shared" si="1"/>
        <v>16616.34</v>
      </c>
      <c r="J19" s="94">
        <f t="shared" si="2"/>
        <v>108929.34</v>
      </c>
    </row>
    <row r="20" spans="1:10" x14ac:dyDescent="0.25">
      <c r="A20" s="126" t="s">
        <v>13</v>
      </c>
      <c r="B20" s="123" t="s">
        <v>42</v>
      </c>
      <c r="C20" s="79" t="s">
        <v>29</v>
      </c>
      <c r="D20" s="79" t="s">
        <v>40</v>
      </c>
      <c r="E20" s="79" t="s">
        <v>41</v>
      </c>
      <c r="F20" s="79">
        <v>92613</v>
      </c>
      <c r="G20" s="79">
        <v>1100</v>
      </c>
      <c r="H20" s="79">
        <f t="shared" si="0"/>
        <v>91513</v>
      </c>
      <c r="I20" s="79">
        <f t="shared" si="1"/>
        <v>16472.34</v>
      </c>
      <c r="J20" s="94">
        <f t="shared" si="2"/>
        <v>107985.34</v>
      </c>
    </row>
    <row r="21" spans="1:10" x14ac:dyDescent="0.25">
      <c r="A21" s="126" t="s">
        <v>13</v>
      </c>
      <c r="B21" s="123" t="s">
        <v>26</v>
      </c>
      <c r="C21" s="79" t="s">
        <v>9</v>
      </c>
      <c r="D21" s="79" t="s">
        <v>27</v>
      </c>
      <c r="E21" s="79" t="s">
        <v>28</v>
      </c>
      <c r="F21" s="79">
        <v>92252</v>
      </c>
      <c r="G21" s="79">
        <v>1100</v>
      </c>
      <c r="H21" s="79">
        <f t="shared" si="0"/>
        <v>91152</v>
      </c>
      <c r="I21" s="79">
        <f t="shared" si="1"/>
        <v>16407.36</v>
      </c>
      <c r="J21" s="94">
        <f t="shared" si="2"/>
        <v>107559.36</v>
      </c>
    </row>
    <row r="22" spans="1:10" x14ac:dyDescent="0.25">
      <c r="A22" s="126" t="s">
        <v>13</v>
      </c>
      <c r="B22" s="123" t="s">
        <v>26</v>
      </c>
      <c r="C22" s="79" t="s">
        <v>29</v>
      </c>
      <c r="D22" s="79" t="s">
        <v>38</v>
      </c>
      <c r="E22" s="79" t="s">
        <v>39</v>
      </c>
      <c r="F22" s="79">
        <v>91452</v>
      </c>
      <c r="G22" s="79">
        <v>1100</v>
      </c>
      <c r="H22" s="79">
        <f t="shared" si="0"/>
        <v>90352</v>
      </c>
      <c r="I22" s="79">
        <f t="shared" si="1"/>
        <v>16263.359999999999</v>
      </c>
      <c r="J22" s="94">
        <f t="shared" si="2"/>
        <v>106615.36</v>
      </c>
    </row>
    <row r="23" spans="1:10" x14ac:dyDescent="0.25">
      <c r="A23" s="126" t="s">
        <v>13</v>
      </c>
      <c r="B23" s="123" t="s">
        <v>102</v>
      </c>
      <c r="C23" s="79" t="s">
        <v>91</v>
      </c>
      <c r="D23" s="79" t="s">
        <v>105</v>
      </c>
      <c r="E23" s="79" t="s">
        <v>92</v>
      </c>
      <c r="F23" s="79">
        <v>84709</v>
      </c>
      <c r="G23" s="79">
        <v>0</v>
      </c>
      <c r="H23" s="79">
        <f t="shared" si="0"/>
        <v>84709</v>
      </c>
      <c r="I23" s="79">
        <f t="shared" si="1"/>
        <v>15247.619999999999</v>
      </c>
      <c r="J23" s="94">
        <f t="shared" si="2"/>
        <v>99956.62</v>
      </c>
    </row>
    <row r="24" spans="1:10" x14ac:dyDescent="0.25">
      <c r="A24" s="126" t="s">
        <v>13</v>
      </c>
      <c r="B24" s="123" t="s">
        <v>102</v>
      </c>
      <c r="C24" s="79" t="s">
        <v>93</v>
      </c>
      <c r="D24" s="79" t="s">
        <v>106</v>
      </c>
      <c r="E24" s="79" t="s">
        <v>94</v>
      </c>
      <c r="F24" s="79">
        <v>83909</v>
      </c>
      <c r="G24" s="79">
        <v>0</v>
      </c>
      <c r="H24" s="79">
        <f t="shared" si="0"/>
        <v>83909</v>
      </c>
      <c r="I24" s="79">
        <f t="shared" si="1"/>
        <v>15103.619999999999</v>
      </c>
      <c r="J24" s="94">
        <f t="shared" si="2"/>
        <v>99012.62</v>
      </c>
    </row>
    <row r="25" spans="1:10" x14ac:dyDescent="0.25">
      <c r="A25" s="126" t="s">
        <v>13</v>
      </c>
      <c r="B25" s="123" t="s">
        <v>102</v>
      </c>
      <c r="C25" s="79" t="s">
        <v>95</v>
      </c>
      <c r="D25" s="79" t="s">
        <v>107</v>
      </c>
      <c r="E25" s="79" t="s">
        <v>96</v>
      </c>
      <c r="F25" s="79">
        <v>83909</v>
      </c>
      <c r="G25" s="79">
        <v>0</v>
      </c>
      <c r="H25" s="79">
        <f t="shared" si="0"/>
        <v>83909</v>
      </c>
      <c r="I25" s="79">
        <f t="shared" si="1"/>
        <v>15103.619999999999</v>
      </c>
      <c r="J25" s="94">
        <f t="shared" si="2"/>
        <v>99012.62</v>
      </c>
    </row>
    <row r="26" spans="1:10" ht="15.75" thickBot="1" x14ac:dyDescent="0.3">
      <c r="A26" s="127" t="s">
        <v>13</v>
      </c>
      <c r="B26" s="124" t="s">
        <v>102</v>
      </c>
      <c r="C26" s="96" t="s">
        <v>97</v>
      </c>
      <c r="D26" s="96" t="s">
        <v>108</v>
      </c>
      <c r="E26" s="96" t="s">
        <v>98</v>
      </c>
      <c r="F26" s="96">
        <v>85209</v>
      </c>
      <c r="G26" s="96">
        <v>0</v>
      </c>
      <c r="H26" s="96">
        <f t="shared" si="0"/>
        <v>85209</v>
      </c>
      <c r="I26" s="96">
        <f t="shared" si="1"/>
        <v>15337.619999999999</v>
      </c>
      <c r="J26" s="97">
        <f t="shared" si="2"/>
        <v>100546.62</v>
      </c>
    </row>
    <row r="27" spans="1:10" s="26" customFormat="1" x14ac:dyDescent="0.25">
      <c r="A27" s="125" t="s">
        <v>81</v>
      </c>
      <c r="B27" s="122" t="s">
        <v>10</v>
      </c>
      <c r="C27" s="91" t="s">
        <v>9</v>
      </c>
      <c r="D27" s="91" t="s">
        <v>11</v>
      </c>
      <c r="E27" s="91" t="s">
        <v>12</v>
      </c>
      <c r="F27" s="91">
        <v>91137</v>
      </c>
      <c r="G27" s="91">
        <v>1100</v>
      </c>
      <c r="H27" s="91">
        <f t="shared" si="0"/>
        <v>90037</v>
      </c>
      <c r="I27" s="91">
        <f t="shared" si="1"/>
        <v>16206.66</v>
      </c>
      <c r="J27" s="92">
        <f t="shared" ref="J27:J45" si="3">H27+I27</f>
        <v>106243.66</v>
      </c>
    </row>
    <row r="28" spans="1:10" s="26" customFormat="1" x14ac:dyDescent="0.25">
      <c r="A28" s="126" t="s">
        <v>81</v>
      </c>
      <c r="B28" s="123" t="s">
        <v>10</v>
      </c>
      <c r="C28" s="79" t="s">
        <v>29</v>
      </c>
      <c r="D28" s="79" t="s">
        <v>30</v>
      </c>
      <c r="E28" s="79" t="s">
        <v>31</v>
      </c>
      <c r="F28" s="79">
        <v>90337</v>
      </c>
      <c r="G28" s="79">
        <v>1100</v>
      </c>
      <c r="H28" s="79">
        <f t="shared" si="0"/>
        <v>89237</v>
      </c>
      <c r="I28" s="79">
        <f t="shared" si="1"/>
        <v>16062.66</v>
      </c>
      <c r="J28" s="94">
        <f t="shared" si="3"/>
        <v>105299.66</v>
      </c>
    </row>
    <row r="29" spans="1:10" s="26" customFormat="1" x14ac:dyDescent="0.25">
      <c r="A29" s="126" t="s">
        <v>81</v>
      </c>
      <c r="B29" s="123" t="s">
        <v>10</v>
      </c>
      <c r="C29" s="79" t="s">
        <v>9</v>
      </c>
      <c r="D29" s="79" t="s">
        <v>14</v>
      </c>
      <c r="E29" s="79" t="s">
        <v>15</v>
      </c>
      <c r="F29" s="79">
        <v>90337</v>
      </c>
      <c r="G29" s="79">
        <v>1100</v>
      </c>
      <c r="H29" s="79">
        <f t="shared" si="0"/>
        <v>89237</v>
      </c>
      <c r="I29" s="79">
        <f t="shared" si="1"/>
        <v>16062.66</v>
      </c>
      <c r="J29" s="94">
        <f t="shared" si="3"/>
        <v>105299.66</v>
      </c>
    </row>
    <row r="30" spans="1:10" s="26" customFormat="1" x14ac:dyDescent="0.25">
      <c r="A30" s="126" t="s">
        <v>81</v>
      </c>
      <c r="B30" s="123" t="s">
        <v>10</v>
      </c>
      <c r="C30" s="79" t="s">
        <v>29</v>
      </c>
      <c r="D30" s="79" t="s">
        <v>32</v>
      </c>
      <c r="E30" s="79" t="s">
        <v>33</v>
      </c>
      <c r="F30" s="79">
        <v>89537</v>
      </c>
      <c r="G30" s="79">
        <v>1100</v>
      </c>
      <c r="H30" s="79">
        <f t="shared" si="0"/>
        <v>88437</v>
      </c>
      <c r="I30" s="79">
        <f t="shared" si="1"/>
        <v>15918.66</v>
      </c>
      <c r="J30" s="94">
        <f t="shared" si="3"/>
        <v>104355.66</v>
      </c>
    </row>
    <row r="31" spans="1:10" s="26" customFormat="1" x14ac:dyDescent="0.25">
      <c r="A31" s="126" t="s">
        <v>81</v>
      </c>
      <c r="B31" s="123" t="s">
        <v>16</v>
      </c>
      <c r="C31" s="79" t="s">
        <v>9</v>
      </c>
      <c r="D31" s="79" t="s">
        <v>17</v>
      </c>
      <c r="E31" s="79" t="s">
        <v>18</v>
      </c>
      <c r="F31" s="79">
        <v>90393</v>
      </c>
      <c r="G31" s="79">
        <v>1100</v>
      </c>
      <c r="H31" s="79">
        <f t="shared" si="0"/>
        <v>89293</v>
      </c>
      <c r="I31" s="79">
        <f t="shared" si="1"/>
        <v>16072.74</v>
      </c>
      <c r="J31" s="94">
        <f t="shared" si="3"/>
        <v>105365.74</v>
      </c>
    </row>
    <row r="32" spans="1:10" s="26" customFormat="1" ht="14.25" customHeight="1" x14ac:dyDescent="0.25">
      <c r="A32" s="126" t="s">
        <v>81</v>
      </c>
      <c r="B32" s="123" t="s">
        <v>16</v>
      </c>
      <c r="C32" s="79" t="s">
        <v>29</v>
      </c>
      <c r="D32" s="79" t="s">
        <v>34</v>
      </c>
      <c r="E32" s="79" t="s">
        <v>35</v>
      </c>
      <c r="F32" s="79">
        <v>89593</v>
      </c>
      <c r="G32" s="79">
        <v>1100</v>
      </c>
      <c r="H32" s="79">
        <f t="shared" si="0"/>
        <v>88493</v>
      </c>
      <c r="I32" s="79">
        <f t="shared" si="1"/>
        <v>15928.74</v>
      </c>
      <c r="J32" s="94">
        <f t="shared" si="3"/>
        <v>104421.74</v>
      </c>
    </row>
    <row r="33" spans="1:10" s="26" customFormat="1" x14ac:dyDescent="0.25">
      <c r="A33" s="126" t="s">
        <v>81</v>
      </c>
      <c r="B33" s="123" t="s">
        <v>16</v>
      </c>
      <c r="C33" s="79" t="s">
        <v>9</v>
      </c>
      <c r="D33" s="79" t="s">
        <v>19</v>
      </c>
      <c r="E33" s="79" t="s">
        <v>20</v>
      </c>
      <c r="F33" s="79">
        <v>92370</v>
      </c>
      <c r="G33" s="79">
        <v>1100</v>
      </c>
      <c r="H33" s="79">
        <f t="shared" si="0"/>
        <v>91270</v>
      </c>
      <c r="I33" s="79">
        <f t="shared" si="1"/>
        <v>16428.599999999999</v>
      </c>
      <c r="J33" s="94">
        <f t="shared" si="3"/>
        <v>107698.6</v>
      </c>
    </row>
    <row r="34" spans="1:10" s="26" customFormat="1" x14ac:dyDescent="0.25">
      <c r="A34" s="126" t="s">
        <v>81</v>
      </c>
      <c r="B34" s="123" t="s">
        <v>16</v>
      </c>
      <c r="C34" s="79" t="s">
        <v>99</v>
      </c>
      <c r="D34" s="79" t="s">
        <v>100</v>
      </c>
      <c r="E34" s="79" t="s">
        <v>101</v>
      </c>
      <c r="F34" s="79">
        <v>91570</v>
      </c>
      <c r="G34" s="79">
        <v>1100</v>
      </c>
      <c r="H34" s="79">
        <f t="shared" si="0"/>
        <v>90470</v>
      </c>
      <c r="I34" s="79">
        <f t="shared" si="1"/>
        <v>16284.599999999999</v>
      </c>
      <c r="J34" s="94">
        <f t="shared" si="3"/>
        <v>106754.6</v>
      </c>
    </row>
    <row r="35" spans="1:10" s="26" customFormat="1" x14ac:dyDescent="0.25">
      <c r="A35" s="126" t="s">
        <v>81</v>
      </c>
      <c r="B35" s="123" t="s">
        <v>21</v>
      </c>
      <c r="C35" s="79" t="s">
        <v>9</v>
      </c>
      <c r="D35" s="79" t="s">
        <v>22</v>
      </c>
      <c r="E35" s="79" t="s">
        <v>23</v>
      </c>
      <c r="F35" s="79">
        <v>92593</v>
      </c>
      <c r="G35" s="79">
        <v>1100</v>
      </c>
      <c r="H35" s="79">
        <f t="shared" si="0"/>
        <v>91493</v>
      </c>
      <c r="I35" s="79">
        <f t="shared" si="1"/>
        <v>16468.739999999998</v>
      </c>
      <c r="J35" s="94">
        <f t="shared" si="3"/>
        <v>107961.73999999999</v>
      </c>
    </row>
    <row r="36" spans="1:10" s="26" customFormat="1" x14ac:dyDescent="0.25">
      <c r="A36" s="126" t="s">
        <v>81</v>
      </c>
      <c r="B36" s="123" t="s">
        <v>21</v>
      </c>
      <c r="C36" s="79" t="s">
        <v>29</v>
      </c>
      <c r="D36" s="79" t="s">
        <v>36</v>
      </c>
      <c r="E36" s="79" t="s">
        <v>37</v>
      </c>
      <c r="F36" s="79">
        <v>91793</v>
      </c>
      <c r="G36" s="79">
        <v>1100</v>
      </c>
      <c r="H36" s="79">
        <f t="shared" si="0"/>
        <v>90693</v>
      </c>
      <c r="I36" s="79">
        <f t="shared" si="1"/>
        <v>16324.74</v>
      </c>
      <c r="J36" s="94">
        <f t="shared" si="3"/>
        <v>107017.74</v>
      </c>
    </row>
    <row r="37" spans="1:10" s="26" customFormat="1" x14ac:dyDescent="0.25">
      <c r="A37" s="126" t="s">
        <v>81</v>
      </c>
      <c r="B37" s="123" t="s">
        <v>122</v>
      </c>
      <c r="C37" s="79" t="s">
        <v>9</v>
      </c>
      <c r="D37" s="79" t="s">
        <v>123</v>
      </c>
      <c r="E37" s="79" t="s">
        <v>124</v>
      </c>
      <c r="F37" s="79">
        <v>88337</v>
      </c>
      <c r="G37" s="79">
        <v>1100</v>
      </c>
      <c r="H37" s="79">
        <f t="shared" si="0"/>
        <v>87237</v>
      </c>
      <c r="I37" s="79">
        <f t="shared" si="1"/>
        <v>15702.66</v>
      </c>
      <c r="J37" s="94">
        <f t="shared" si="3"/>
        <v>102939.66</v>
      </c>
    </row>
    <row r="38" spans="1:10" s="26" customFormat="1" x14ac:dyDescent="0.25">
      <c r="A38" s="126" t="s">
        <v>81</v>
      </c>
      <c r="B38" s="123" t="s">
        <v>42</v>
      </c>
      <c r="C38" s="79" t="s">
        <v>9</v>
      </c>
      <c r="D38" s="79" t="s">
        <v>24</v>
      </c>
      <c r="E38" s="79" t="s">
        <v>25</v>
      </c>
      <c r="F38" s="79">
        <v>93788</v>
      </c>
      <c r="G38" s="79">
        <v>1100</v>
      </c>
      <c r="H38" s="79">
        <f t="shared" si="0"/>
        <v>92688</v>
      </c>
      <c r="I38" s="79">
        <f t="shared" si="1"/>
        <v>16683.84</v>
      </c>
      <c r="J38" s="94">
        <f t="shared" si="3"/>
        <v>109371.84</v>
      </c>
    </row>
    <row r="39" spans="1:10" s="26" customFormat="1" x14ac:dyDescent="0.25">
      <c r="A39" s="126" t="s">
        <v>81</v>
      </c>
      <c r="B39" s="123" t="s">
        <v>42</v>
      </c>
      <c r="C39" s="79" t="s">
        <v>29</v>
      </c>
      <c r="D39" s="79" t="s">
        <v>40</v>
      </c>
      <c r="E39" s="79" t="s">
        <v>41</v>
      </c>
      <c r="F39" s="79">
        <v>92988</v>
      </c>
      <c r="G39" s="79">
        <v>1100</v>
      </c>
      <c r="H39" s="79">
        <f t="shared" si="0"/>
        <v>91888</v>
      </c>
      <c r="I39" s="79">
        <f t="shared" si="1"/>
        <v>16539.84</v>
      </c>
      <c r="J39" s="94">
        <f t="shared" si="3"/>
        <v>108427.84</v>
      </c>
    </row>
    <row r="40" spans="1:10" s="26" customFormat="1" x14ac:dyDescent="0.25">
      <c r="A40" s="126" t="s">
        <v>81</v>
      </c>
      <c r="B40" s="123" t="s">
        <v>26</v>
      </c>
      <c r="C40" s="79" t="s">
        <v>9</v>
      </c>
      <c r="D40" s="79" t="s">
        <v>27</v>
      </c>
      <c r="E40" s="79" t="s">
        <v>28</v>
      </c>
      <c r="F40" s="79">
        <v>92853</v>
      </c>
      <c r="G40" s="79">
        <v>1100</v>
      </c>
      <c r="H40" s="79">
        <f t="shared" si="0"/>
        <v>91753</v>
      </c>
      <c r="I40" s="79">
        <f t="shared" si="1"/>
        <v>16515.54</v>
      </c>
      <c r="J40" s="94">
        <f t="shared" si="3"/>
        <v>108268.54000000001</v>
      </c>
    </row>
    <row r="41" spans="1:10" s="26" customFormat="1" x14ac:dyDescent="0.25">
      <c r="A41" s="126" t="s">
        <v>81</v>
      </c>
      <c r="B41" s="123" t="s">
        <v>26</v>
      </c>
      <c r="C41" s="79" t="s">
        <v>29</v>
      </c>
      <c r="D41" s="79" t="s">
        <v>38</v>
      </c>
      <c r="E41" s="79" t="s">
        <v>39</v>
      </c>
      <c r="F41" s="79">
        <v>92053</v>
      </c>
      <c r="G41" s="79">
        <v>1100</v>
      </c>
      <c r="H41" s="79">
        <f t="shared" si="0"/>
        <v>90953</v>
      </c>
      <c r="I41" s="79">
        <f t="shared" si="1"/>
        <v>16371.539999999999</v>
      </c>
      <c r="J41" s="94">
        <f t="shared" si="3"/>
        <v>107324.54</v>
      </c>
    </row>
    <row r="42" spans="1:10" s="26" customFormat="1" x14ac:dyDescent="0.25">
      <c r="A42" s="126" t="s">
        <v>81</v>
      </c>
      <c r="B42" s="123" t="s">
        <v>102</v>
      </c>
      <c r="C42" s="79" t="s">
        <v>91</v>
      </c>
      <c r="D42" s="79" t="s">
        <v>105</v>
      </c>
      <c r="E42" s="79" t="s">
        <v>92</v>
      </c>
      <c r="F42" s="79">
        <v>85593</v>
      </c>
      <c r="G42" s="79">
        <v>0</v>
      </c>
      <c r="H42" s="79">
        <f t="shared" si="0"/>
        <v>85593</v>
      </c>
      <c r="I42" s="79">
        <f t="shared" si="1"/>
        <v>15406.74</v>
      </c>
      <c r="J42" s="94">
        <f t="shared" si="3"/>
        <v>100999.74</v>
      </c>
    </row>
    <row r="43" spans="1:10" s="26" customFormat="1" x14ac:dyDescent="0.25">
      <c r="A43" s="126" t="s">
        <v>81</v>
      </c>
      <c r="B43" s="123" t="s">
        <v>102</v>
      </c>
      <c r="C43" s="79" t="s">
        <v>93</v>
      </c>
      <c r="D43" s="79" t="s">
        <v>106</v>
      </c>
      <c r="E43" s="79" t="s">
        <v>94</v>
      </c>
      <c r="F43" s="79">
        <v>84793</v>
      </c>
      <c r="G43" s="79">
        <v>0</v>
      </c>
      <c r="H43" s="79">
        <f t="shared" si="0"/>
        <v>84793</v>
      </c>
      <c r="I43" s="79">
        <f t="shared" si="1"/>
        <v>15262.74</v>
      </c>
      <c r="J43" s="94">
        <f t="shared" si="3"/>
        <v>100055.74</v>
      </c>
    </row>
    <row r="44" spans="1:10" s="26" customFormat="1" x14ac:dyDescent="0.25">
      <c r="A44" s="126" t="s">
        <v>81</v>
      </c>
      <c r="B44" s="123" t="s">
        <v>102</v>
      </c>
      <c r="C44" s="79" t="s">
        <v>95</v>
      </c>
      <c r="D44" s="79" t="s">
        <v>107</v>
      </c>
      <c r="E44" s="79" t="s">
        <v>96</v>
      </c>
      <c r="F44" s="79">
        <v>84793</v>
      </c>
      <c r="G44" s="79">
        <v>0</v>
      </c>
      <c r="H44" s="79">
        <f t="shared" si="0"/>
        <v>84793</v>
      </c>
      <c r="I44" s="79">
        <f t="shared" si="1"/>
        <v>15262.74</v>
      </c>
      <c r="J44" s="94">
        <f t="shared" si="3"/>
        <v>100055.74</v>
      </c>
    </row>
    <row r="45" spans="1:10" s="26" customFormat="1" ht="15.75" thickBot="1" x14ac:dyDescent="0.3">
      <c r="A45" s="127" t="s">
        <v>81</v>
      </c>
      <c r="B45" s="124" t="s">
        <v>102</v>
      </c>
      <c r="C45" s="96" t="s">
        <v>97</v>
      </c>
      <c r="D45" s="96" t="s">
        <v>108</v>
      </c>
      <c r="E45" s="96" t="s">
        <v>98</v>
      </c>
      <c r="F45" s="96">
        <v>86093</v>
      </c>
      <c r="G45" s="96">
        <v>0</v>
      </c>
      <c r="H45" s="96">
        <f t="shared" si="0"/>
        <v>86093</v>
      </c>
      <c r="I45" s="96">
        <f t="shared" si="1"/>
        <v>15496.74</v>
      </c>
      <c r="J45" s="97">
        <f t="shared" si="3"/>
        <v>101589.74</v>
      </c>
    </row>
    <row r="46" spans="1:10" x14ac:dyDescent="0.25">
      <c r="A46" s="128" t="s">
        <v>48</v>
      </c>
      <c r="B46" s="122" t="s">
        <v>10</v>
      </c>
      <c r="C46" s="91" t="s">
        <v>9</v>
      </c>
      <c r="D46" s="91" t="s">
        <v>11</v>
      </c>
      <c r="E46" s="91" t="s">
        <v>12</v>
      </c>
      <c r="F46" s="208">
        <v>89716</v>
      </c>
      <c r="G46" s="112">
        <v>1100</v>
      </c>
      <c r="H46" s="91">
        <f t="shared" ref="H46:H76" si="4">F46-G46</f>
        <v>88616</v>
      </c>
      <c r="I46" s="91">
        <f t="shared" ref="I46:I76" si="5">H46*18%</f>
        <v>15950.88</v>
      </c>
      <c r="J46" s="92">
        <f t="shared" ref="J46:J72" si="6">H46+I46</f>
        <v>104566.88</v>
      </c>
    </row>
    <row r="47" spans="1:10" x14ac:dyDescent="0.25">
      <c r="A47" s="129" t="s">
        <v>48</v>
      </c>
      <c r="B47" s="123" t="s">
        <v>10</v>
      </c>
      <c r="C47" s="79" t="s">
        <v>29</v>
      </c>
      <c r="D47" s="79" t="s">
        <v>30</v>
      </c>
      <c r="E47" s="79" t="s">
        <v>31</v>
      </c>
      <c r="F47" s="209">
        <v>88916</v>
      </c>
      <c r="G47" s="111">
        <v>1100</v>
      </c>
      <c r="H47" s="79">
        <f t="shared" si="4"/>
        <v>87816</v>
      </c>
      <c r="I47" s="79">
        <f t="shared" si="5"/>
        <v>15806.88</v>
      </c>
      <c r="J47" s="94">
        <f t="shared" si="6"/>
        <v>103622.88</v>
      </c>
    </row>
    <row r="48" spans="1:10" x14ac:dyDescent="0.25">
      <c r="A48" s="129" t="s">
        <v>48</v>
      </c>
      <c r="B48" s="123" t="s">
        <v>10</v>
      </c>
      <c r="C48" s="79" t="s">
        <v>9</v>
      </c>
      <c r="D48" s="79" t="s">
        <v>14</v>
      </c>
      <c r="E48" s="79" t="s">
        <v>15</v>
      </c>
      <c r="F48" s="209">
        <v>88916</v>
      </c>
      <c r="G48" s="111">
        <v>1100</v>
      </c>
      <c r="H48" s="79">
        <f t="shared" si="4"/>
        <v>87816</v>
      </c>
      <c r="I48" s="79">
        <f t="shared" si="5"/>
        <v>15806.88</v>
      </c>
      <c r="J48" s="94">
        <f t="shared" si="6"/>
        <v>103622.88</v>
      </c>
    </row>
    <row r="49" spans="1:10" x14ac:dyDescent="0.25">
      <c r="A49" s="129" t="s">
        <v>48</v>
      </c>
      <c r="B49" s="123" t="s">
        <v>10</v>
      </c>
      <c r="C49" s="79" t="s">
        <v>29</v>
      </c>
      <c r="D49" s="79" t="s">
        <v>32</v>
      </c>
      <c r="E49" s="79" t="s">
        <v>33</v>
      </c>
      <c r="F49" s="209">
        <v>88116</v>
      </c>
      <c r="G49" s="111">
        <v>1100</v>
      </c>
      <c r="H49" s="79">
        <f t="shared" si="4"/>
        <v>87016</v>
      </c>
      <c r="I49" s="79">
        <f t="shared" si="5"/>
        <v>15662.88</v>
      </c>
      <c r="J49" s="94">
        <f t="shared" si="6"/>
        <v>102678.88</v>
      </c>
    </row>
    <row r="50" spans="1:10" x14ac:dyDescent="0.25">
      <c r="A50" s="129" t="s">
        <v>48</v>
      </c>
      <c r="B50" s="123" t="s">
        <v>16</v>
      </c>
      <c r="C50" s="79" t="s">
        <v>9</v>
      </c>
      <c r="D50" s="79" t="s">
        <v>17</v>
      </c>
      <c r="E50" s="79" t="s">
        <v>18</v>
      </c>
      <c r="F50" s="209">
        <v>89116</v>
      </c>
      <c r="G50" s="111">
        <v>1100</v>
      </c>
      <c r="H50" s="79">
        <f t="shared" si="4"/>
        <v>88016</v>
      </c>
      <c r="I50" s="79">
        <f t="shared" si="5"/>
        <v>15842.88</v>
      </c>
      <c r="J50" s="94">
        <f t="shared" si="6"/>
        <v>103858.88</v>
      </c>
    </row>
    <row r="51" spans="1:10" x14ac:dyDescent="0.25">
      <c r="A51" s="129" t="s">
        <v>48</v>
      </c>
      <c r="B51" s="123" t="s">
        <v>16</v>
      </c>
      <c r="C51" s="79" t="s">
        <v>29</v>
      </c>
      <c r="D51" s="79" t="s">
        <v>34</v>
      </c>
      <c r="E51" s="79" t="s">
        <v>35</v>
      </c>
      <c r="F51" s="209">
        <v>88316</v>
      </c>
      <c r="G51" s="111">
        <v>1100</v>
      </c>
      <c r="H51" s="79">
        <f t="shared" si="4"/>
        <v>87216</v>
      </c>
      <c r="I51" s="79">
        <f t="shared" si="5"/>
        <v>15698.88</v>
      </c>
      <c r="J51" s="94">
        <f t="shared" si="6"/>
        <v>102914.88</v>
      </c>
    </row>
    <row r="52" spans="1:10" x14ac:dyDescent="0.25">
      <c r="A52" s="129" t="s">
        <v>48</v>
      </c>
      <c r="B52" s="123" t="s">
        <v>16</v>
      </c>
      <c r="C52" s="79" t="s">
        <v>9</v>
      </c>
      <c r="D52" s="79" t="s">
        <v>19</v>
      </c>
      <c r="E52" s="79" t="s">
        <v>20</v>
      </c>
      <c r="F52" s="209">
        <v>93416</v>
      </c>
      <c r="G52" s="111">
        <v>1100</v>
      </c>
      <c r="H52" s="79">
        <f t="shared" si="4"/>
        <v>92316</v>
      </c>
      <c r="I52" s="79">
        <f t="shared" si="5"/>
        <v>16616.88</v>
      </c>
      <c r="J52" s="94">
        <f t="shared" si="6"/>
        <v>108932.88</v>
      </c>
    </row>
    <row r="53" spans="1:10" x14ac:dyDescent="0.25">
      <c r="A53" s="129" t="s">
        <v>48</v>
      </c>
      <c r="B53" s="123" t="s">
        <v>16</v>
      </c>
      <c r="C53" s="79" t="s">
        <v>99</v>
      </c>
      <c r="D53" s="79" t="s">
        <v>100</v>
      </c>
      <c r="E53" s="79" t="s">
        <v>101</v>
      </c>
      <c r="F53" s="209">
        <v>92616</v>
      </c>
      <c r="G53" s="111">
        <v>1100</v>
      </c>
      <c r="H53" s="79">
        <f t="shared" si="4"/>
        <v>91516</v>
      </c>
      <c r="I53" s="79">
        <f t="shared" si="5"/>
        <v>16472.88</v>
      </c>
      <c r="J53" s="94">
        <f t="shared" si="6"/>
        <v>107988.88</v>
      </c>
    </row>
    <row r="54" spans="1:10" x14ac:dyDescent="0.25">
      <c r="A54" s="129" t="s">
        <v>48</v>
      </c>
      <c r="B54" s="123" t="s">
        <v>21</v>
      </c>
      <c r="C54" s="79" t="s">
        <v>9</v>
      </c>
      <c r="D54" s="79" t="s">
        <v>22</v>
      </c>
      <c r="E54" s="79" t="s">
        <v>23</v>
      </c>
      <c r="F54" s="209">
        <v>91016</v>
      </c>
      <c r="G54" s="111">
        <v>1100</v>
      </c>
      <c r="H54" s="79">
        <f t="shared" si="4"/>
        <v>89916</v>
      </c>
      <c r="I54" s="79">
        <f t="shared" si="5"/>
        <v>16184.88</v>
      </c>
      <c r="J54" s="94">
        <f t="shared" si="6"/>
        <v>106100.88</v>
      </c>
    </row>
    <row r="55" spans="1:10" x14ac:dyDescent="0.25">
      <c r="A55" s="129" t="s">
        <v>48</v>
      </c>
      <c r="B55" s="123" t="s">
        <v>21</v>
      </c>
      <c r="C55" s="79" t="s">
        <v>29</v>
      </c>
      <c r="D55" s="79" t="s">
        <v>36</v>
      </c>
      <c r="E55" s="79" t="s">
        <v>37</v>
      </c>
      <c r="F55" s="209">
        <v>90216</v>
      </c>
      <c r="G55" s="111">
        <v>1100</v>
      </c>
      <c r="H55" s="79">
        <f t="shared" si="4"/>
        <v>89116</v>
      </c>
      <c r="I55" s="79">
        <f t="shared" si="5"/>
        <v>16040.88</v>
      </c>
      <c r="J55" s="94">
        <f t="shared" si="6"/>
        <v>105156.88</v>
      </c>
    </row>
    <row r="56" spans="1:10" x14ac:dyDescent="0.25">
      <c r="A56" s="129" t="s">
        <v>48</v>
      </c>
      <c r="B56" s="123" t="s">
        <v>122</v>
      </c>
      <c r="C56" s="79" t="s">
        <v>9</v>
      </c>
      <c r="D56" s="79" t="s">
        <v>123</v>
      </c>
      <c r="E56" s="79" t="s">
        <v>124</v>
      </c>
      <c r="F56" s="209">
        <v>86915</v>
      </c>
      <c r="G56" s="111">
        <v>1100</v>
      </c>
      <c r="H56" s="79">
        <f t="shared" ref="H56" si="7">F56-G56</f>
        <v>85815</v>
      </c>
      <c r="I56" s="79">
        <f t="shared" ref="I56" si="8">H56*18%</f>
        <v>15446.699999999999</v>
      </c>
      <c r="J56" s="94">
        <f t="shared" si="6"/>
        <v>101261.7</v>
      </c>
    </row>
    <row r="57" spans="1:10" x14ac:dyDescent="0.25">
      <c r="A57" s="129" t="s">
        <v>48</v>
      </c>
      <c r="B57" s="123" t="s">
        <v>42</v>
      </c>
      <c r="C57" s="79" t="s">
        <v>9</v>
      </c>
      <c r="D57" s="79" t="s">
        <v>24</v>
      </c>
      <c r="E57" s="79" t="s">
        <v>25</v>
      </c>
      <c r="F57" s="209">
        <v>92566</v>
      </c>
      <c r="G57" s="111">
        <v>1100</v>
      </c>
      <c r="H57" s="79">
        <f t="shared" si="4"/>
        <v>91466</v>
      </c>
      <c r="I57" s="79">
        <f t="shared" si="5"/>
        <v>16463.88</v>
      </c>
      <c r="J57" s="94">
        <f t="shared" si="6"/>
        <v>107929.88</v>
      </c>
    </row>
    <row r="58" spans="1:10" x14ac:dyDescent="0.25">
      <c r="A58" s="129" t="s">
        <v>48</v>
      </c>
      <c r="B58" s="123" t="s">
        <v>42</v>
      </c>
      <c r="C58" s="79" t="s">
        <v>29</v>
      </c>
      <c r="D58" s="79" t="s">
        <v>40</v>
      </c>
      <c r="E58" s="79" t="s">
        <v>41</v>
      </c>
      <c r="F58" s="209">
        <v>91766</v>
      </c>
      <c r="G58" s="111">
        <v>1100</v>
      </c>
      <c r="H58" s="79">
        <f t="shared" si="4"/>
        <v>90666</v>
      </c>
      <c r="I58" s="79">
        <f t="shared" si="5"/>
        <v>16319.88</v>
      </c>
      <c r="J58" s="94">
        <f t="shared" si="6"/>
        <v>106985.88</v>
      </c>
    </row>
    <row r="59" spans="1:10" x14ac:dyDescent="0.25">
      <c r="A59" s="129" t="s">
        <v>48</v>
      </c>
      <c r="B59" s="123" t="s">
        <v>26</v>
      </c>
      <c r="C59" s="79" t="s">
        <v>9</v>
      </c>
      <c r="D59" s="79" t="s">
        <v>27</v>
      </c>
      <c r="E59" s="79" t="s">
        <v>28</v>
      </c>
      <c r="F59" s="209">
        <v>91218</v>
      </c>
      <c r="G59" s="111">
        <v>1100</v>
      </c>
      <c r="H59" s="79">
        <f t="shared" si="4"/>
        <v>90118</v>
      </c>
      <c r="I59" s="79">
        <f t="shared" si="5"/>
        <v>16221.24</v>
      </c>
      <c r="J59" s="94">
        <f t="shared" si="6"/>
        <v>106339.24</v>
      </c>
    </row>
    <row r="60" spans="1:10" x14ac:dyDescent="0.25">
      <c r="A60" s="129" t="s">
        <v>48</v>
      </c>
      <c r="B60" s="123" t="s">
        <v>26</v>
      </c>
      <c r="C60" s="79" t="s">
        <v>29</v>
      </c>
      <c r="D60" s="79" t="s">
        <v>38</v>
      </c>
      <c r="E60" s="79" t="s">
        <v>39</v>
      </c>
      <c r="F60" s="209">
        <v>90418</v>
      </c>
      <c r="G60" s="111">
        <v>1100</v>
      </c>
      <c r="H60" s="79">
        <f t="shared" si="4"/>
        <v>89318</v>
      </c>
      <c r="I60" s="79">
        <f t="shared" si="5"/>
        <v>16077.24</v>
      </c>
      <c r="J60" s="94">
        <f t="shared" si="6"/>
        <v>105395.24</v>
      </c>
    </row>
    <row r="61" spans="1:10" x14ac:dyDescent="0.25">
      <c r="A61" s="129" t="s">
        <v>48</v>
      </c>
      <c r="B61" s="123"/>
      <c r="C61" s="79" t="s">
        <v>91</v>
      </c>
      <c r="D61" s="79" t="s">
        <v>105</v>
      </c>
      <c r="E61" s="79" t="s">
        <v>92</v>
      </c>
      <c r="F61" s="209">
        <v>84316</v>
      </c>
      <c r="G61" s="111">
        <v>0</v>
      </c>
      <c r="H61" s="79">
        <f t="shared" si="4"/>
        <v>84316</v>
      </c>
      <c r="I61" s="79">
        <f t="shared" si="5"/>
        <v>15176.88</v>
      </c>
      <c r="J61" s="94">
        <f t="shared" si="6"/>
        <v>99492.88</v>
      </c>
    </row>
    <row r="62" spans="1:10" x14ac:dyDescent="0.25">
      <c r="A62" s="129" t="s">
        <v>48</v>
      </c>
      <c r="B62" s="123"/>
      <c r="C62" s="79" t="s">
        <v>93</v>
      </c>
      <c r="D62" s="79" t="s">
        <v>106</v>
      </c>
      <c r="E62" s="79" t="s">
        <v>94</v>
      </c>
      <c r="F62" s="209">
        <v>83516</v>
      </c>
      <c r="G62" s="111">
        <v>0</v>
      </c>
      <c r="H62" s="79">
        <f t="shared" si="4"/>
        <v>83516</v>
      </c>
      <c r="I62" s="79">
        <f t="shared" si="5"/>
        <v>15032.88</v>
      </c>
      <c r="J62" s="94">
        <f t="shared" si="6"/>
        <v>98548.88</v>
      </c>
    </row>
    <row r="63" spans="1:10" x14ac:dyDescent="0.25">
      <c r="A63" s="129" t="s">
        <v>48</v>
      </c>
      <c r="B63" s="123"/>
      <c r="C63" s="79" t="s">
        <v>95</v>
      </c>
      <c r="D63" s="79" t="s">
        <v>107</v>
      </c>
      <c r="E63" s="79" t="s">
        <v>96</v>
      </c>
      <c r="F63" s="209">
        <v>83516</v>
      </c>
      <c r="G63" s="111">
        <v>0</v>
      </c>
      <c r="H63" s="79">
        <f t="shared" si="4"/>
        <v>83516</v>
      </c>
      <c r="I63" s="79">
        <f t="shared" si="5"/>
        <v>15032.88</v>
      </c>
      <c r="J63" s="94">
        <f t="shared" si="6"/>
        <v>98548.88</v>
      </c>
    </row>
    <row r="64" spans="1:10" ht="15.75" thickBot="1" x14ac:dyDescent="0.3">
      <c r="A64" s="130" t="s">
        <v>48</v>
      </c>
      <c r="B64" s="124"/>
      <c r="C64" s="96" t="s">
        <v>97</v>
      </c>
      <c r="D64" s="96" t="s">
        <v>108</v>
      </c>
      <c r="E64" s="96" t="s">
        <v>98</v>
      </c>
      <c r="F64" s="213">
        <v>84816</v>
      </c>
      <c r="G64" s="113">
        <v>0</v>
      </c>
      <c r="H64" s="96">
        <f t="shared" si="4"/>
        <v>84816</v>
      </c>
      <c r="I64" s="96">
        <f t="shared" si="5"/>
        <v>15266.88</v>
      </c>
      <c r="J64" s="97">
        <f t="shared" si="6"/>
        <v>100082.88</v>
      </c>
    </row>
    <row r="65" spans="1:10" x14ac:dyDescent="0.25">
      <c r="A65" s="128" t="s">
        <v>49</v>
      </c>
      <c r="B65" s="122" t="s">
        <v>10</v>
      </c>
      <c r="C65" s="91" t="s">
        <v>9</v>
      </c>
      <c r="D65" s="91" t="s">
        <v>11</v>
      </c>
      <c r="E65" s="91" t="s">
        <v>12</v>
      </c>
      <c r="F65" s="208">
        <v>91578</v>
      </c>
      <c r="G65" s="112">
        <v>1100</v>
      </c>
      <c r="H65" s="91">
        <f t="shared" si="4"/>
        <v>90478</v>
      </c>
      <c r="I65" s="91">
        <f t="shared" si="5"/>
        <v>16286.039999999999</v>
      </c>
      <c r="J65" s="92">
        <f t="shared" si="6"/>
        <v>106764.04</v>
      </c>
    </row>
    <row r="66" spans="1:10" x14ac:dyDescent="0.25">
      <c r="A66" s="129" t="s">
        <v>49</v>
      </c>
      <c r="B66" s="123" t="s">
        <v>10</v>
      </c>
      <c r="C66" s="79" t="s">
        <v>29</v>
      </c>
      <c r="D66" s="79" t="s">
        <v>30</v>
      </c>
      <c r="E66" s="79" t="s">
        <v>31</v>
      </c>
      <c r="F66" s="209">
        <v>90778</v>
      </c>
      <c r="G66" s="111">
        <v>1100</v>
      </c>
      <c r="H66" s="79">
        <f t="shared" si="4"/>
        <v>89678</v>
      </c>
      <c r="I66" s="79">
        <f t="shared" si="5"/>
        <v>16142.039999999999</v>
      </c>
      <c r="J66" s="94">
        <f t="shared" si="6"/>
        <v>105820.04</v>
      </c>
    </row>
    <row r="67" spans="1:10" x14ac:dyDescent="0.25">
      <c r="A67" s="129" t="s">
        <v>49</v>
      </c>
      <c r="B67" s="123" t="s">
        <v>10</v>
      </c>
      <c r="C67" s="79" t="s">
        <v>9</v>
      </c>
      <c r="D67" s="79" t="s">
        <v>14</v>
      </c>
      <c r="E67" s="79" t="s">
        <v>15</v>
      </c>
      <c r="F67" s="209">
        <v>90778</v>
      </c>
      <c r="G67" s="111">
        <v>1100</v>
      </c>
      <c r="H67" s="79">
        <f t="shared" si="4"/>
        <v>89678</v>
      </c>
      <c r="I67" s="79">
        <f t="shared" si="5"/>
        <v>16142.039999999999</v>
      </c>
      <c r="J67" s="94">
        <f t="shared" si="6"/>
        <v>105820.04</v>
      </c>
    </row>
    <row r="68" spans="1:10" x14ac:dyDescent="0.25">
      <c r="A68" s="129" t="s">
        <v>49</v>
      </c>
      <c r="B68" s="123" t="s">
        <v>10</v>
      </c>
      <c r="C68" s="79" t="s">
        <v>29</v>
      </c>
      <c r="D68" s="79" t="s">
        <v>32</v>
      </c>
      <c r="E68" s="79" t="s">
        <v>33</v>
      </c>
      <c r="F68" s="209">
        <v>89978</v>
      </c>
      <c r="G68" s="111">
        <v>1100</v>
      </c>
      <c r="H68" s="79">
        <f t="shared" si="4"/>
        <v>88878</v>
      </c>
      <c r="I68" s="79">
        <f t="shared" si="5"/>
        <v>15998.039999999999</v>
      </c>
      <c r="J68" s="94">
        <f t="shared" si="6"/>
        <v>104876.04</v>
      </c>
    </row>
    <row r="69" spans="1:10" x14ac:dyDescent="0.25">
      <c r="A69" s="129" t="s">
        <v>49</v>
      </c>
      <c r="B69" s="123" t="s">
        <v>16</v>
      </c>
      <c r="C69" s="79" t="s">
        <v>9</v>
      </c>
      <c r="D69" s="79" t="s">
        <v>17</v>
      </c>
      <c r="E69" s="79" t="s">
        <v>18</v>
      </c>
      <c r="F69" s="209">
        <v>91400</v>
      </c>
      <c r="G69" s="111">
        <v>1100</v>
      </c>
      <c r="H69" s="79">
        <f t="shared" si="4"/>
        <v>90300</v>
      </c>
      <c r="I69" s="79">
        <f t="shared" si="5"/>
        <v>16254</v>
      </c>
      <c r="J69" s="94">
        <f t="shared" si="6"/>
        <v>106554</v>
      </c>
    </row>
    <row r="70" spans="1:10" x14ac:dyDescent="0.25">
      <c r="A70" s="129" t="s">
        <v>49</v>
      </c>
      <c r="B70" s="123" t="s">
        <v>16</v>
      </c>
      <c r="C70" s="79" t="s">
        <v>29</v>
      </c>
      <c r="D70" s="79" t="s">
        <v>34</v>
      </c>
      <c r="E70" s="79" t="s">
        <v>35</v>
      </c>
      <c r="F70" s="209">
        <v>90600</v>
      </c>
      <c r="G70" s="111">
        <v>1100</v>
      </c>
      <c r="H70" s="79">
        <f t="shared" si="4"/>
        <v>89500</v>
      </c>
      <c r="I70" s="79">
        <f t="shared" si="5"/>
        <v>16110</v>
      </c>
      <c r="J70" s="94">
        <f t="shared" si="6"/>
        <v>105610</v>
      </c>
    </row>
    <row r="71" spans="1:10" x14ac:dyDescent="0.25">
      <c r="A71" s="129" t="s">
        <v>49</v>
      </c>
      <c r="B71" s="123" t="s">
        <v>16</v>
      </c>
      <c r="C71" s="79" t="s">
        <v>9</v>
      </c>
      <c r="D71" s="79" t="s">
        <v>19</v>
      </c>
      <c r="E71" s="79" t="s">
        <v>20</v>
      </c>
      <c r="F71" s="209">
        <v>93025</v>
      </c>
      <c r="G71" s="111">
        <v>1100</v>
      </c>
      <c r="H71" s="79">
        <f t="shared" si="4"/>
        <v>91925</v>
      </c>
      <c r="I71" s="79">
        <f t="shared" si="5"/>
        <v>16546.5</v>
      </c>
      <c r="J71" s="94">
        <f t="shared" si="6"/>
        <v>108471.5</v>
      </c>
    </row>
    <row r="72" spans="1:10" x14ac:dyDescent="0.25">
      <c r="A72" s="129" t="s">
        <v>49</v>
      </c>
      <c r="B72" s="123" t="s">
        <v>16</v>
      </c>
      <c r="C72" s="79" t="s">
        <v>99</v>
      </c>
      <c r="D72" s="79" t="s">
        <v>100</v>
      </c>
      <c r="E72" s="79" t="s">
        <v>101</v>
      </c>
      <c r="F72" s="209">
        <v>92225</v>
      </c>
      <c r="G72" s="111">
        <v>1100</v>
      </c>
      <c r="H72" s="79">
        <f t="shared" si="4"/>
        <v>91125</v>
      </c>
      <c r="I72" s="79">
        <f t="shared" si="5"/>
        <v>16402.5</v>
      </c>
      <c r="J72" s="94">
        <f t="shared" si="6"/>
        <v>107527.5</v>
      </c>
    </row>
    <row r="73" spans="1:10" x14ac:dyDescent="0.25">
      <c r="A73" s="129" t="s">
        <v>49</v>
      </c>
      <c r="B73" s="123" t="s">
        <v>21</v>
      </c>
      <c r="C73" s="79" t="s">
        <v>9</v>
      </c>
      <c r="D73" s="79" t="s">
        <v>22</v>
      </c>
      <c r="E73" s="79" t="s">
        <v>23</v>
      </c>
      <c r="F73" s="209">
        <v>93300</v>
      </c>
      <c r="G73" s="111">
        <v>1100</v>
      </c>
      <c r="H73" s="79">
        <f t="shared" si="4"/>
        <v>92200</v>
      </c>
      <c r="I73" s="79">
        <f t="shared" si="5"/>
        <v>16596</v>
      </c>
      <c r="J73" s="94">
        <f t="shared" ref="J73:J121" si="9">H73+I73</f>
        <v>108796</v>
      </c>
    </row>
    <row r="74" spans="1:10" x14ac:dyDescent="0.25">
      <c r="A74" s="129" t="s">
        <v>49</v>
      </c>
      <c r="B74" s="123" t="s">
        <v>21</v>
      </c>
      <c r="C74" s="79" t="s">
        <v>29</v>
      </c>
      <c r="D74" s="79" t="s">
        <v>36</v>
      </c>
      <c r="E74" s="79" t="s">
        <v>37</v>
      </c>
      <c r="F74" s="209">
        <v>92500</v>
      </c>
      <c r="G74" s="111">
        <v>1100</v>
      </c>
      <c r="H74" s="79">
        <f t="shared" si="4"/>
        <v>91400</v>
      </c>
      <c r="I74" s="79">
        <f t="shared" si="5"/>
        <v>16452</v>
      </c>
      <c r="J74" s="94">
        <f t="shared" si="9"/>
        <v>107852</v>
      </c>
    </row>
    <row r="75" spans="1:10" x14ac:dyDescent="0.25">
      <c r="A75" s="129" t="s">
        <v>49</v>
      </c>
      <c r="B75" s="123" t="s">
        <v>122</v>
      </c>
      <c r="C75" s="79" t="s">
        <v>9</v>
      </c>
      <c r="D75" s="79" t="s">
        <v>123</v>
      </c>
      <c r="E75" s="79" t="s">
        <v>124</v>
      </c>
      <c r="F75" s="209">
        <v>88878</v>
      </c>
      <c r="G75" s="111">
        <v>1100</v>
      </c>
      <c r="H75" s="79">
        <f t="shared" ref="H75" si="10">F75-G75</f>
        <v>87778</v>
      </c>
      <c r="I75" s="79">
        <f t="shared" ref="I75" si="11">H75*18%</f>
        <v>15800.039999999999</v>
      </c>
      <c r="J75" s="94">
        <f t="shared" si="9"/>
        <v>103578.04</v>
      </c>
    </row>
    <row r="76" spans="1:10" x14ac:dyDescent="0.25">
      <c r="A76" s="129" t="s">
        <v>49</v>
      </c>
      <c r="B76" s="123" t="s">
        <v>42</v>
      </c>
      <c r="C76" s="79" t="s">
        <v>9</v>
      </c>
      <c r="D76" s="79" t="s">
        <v>24</v>
      </c>
      <c r="E76" s="79" t="s">
        <v>25</v>
      </c>
      <c r="F76" s="209">
        <v>95000</v>
      </c>
      <c r="G76" s="111">
        <v>1100</v>
      </c>
      <c r="H76" s="79">
        <f t="shared" si="4"/>
        <v>93900</v>
      </c>
      <c r="I76" s="79">
        <f t="shared" si="5"/>
        <v>16902</v>
      </c>
      <c r="J76" s="94">
        <f t="shared" si="9"/>
        <v>110802</v>
      </c>
    </row>
    <row r="77" spans="1:10" x14ac:dyDescent="0.25">
      <c r="A77" s="129" t="s">
        <v>49</v>
      </c>
      <c r="B77" s="123" t="s">
        <v>42</v>
      </c>
      <c r="C77" s="79" t="s">
        <v>29</v>
      </c>
      <c r="D77" s="79" t="s">
        <v>40</v>
      </c>
      <c r="E77" s="79" t="s">
        <v>41</v>
      </c>
      <c r="F77" s="209">
        <v>94200</v>
      </c>
      <c r="G77" s="111">
        <v>1100</v>
      </c>
      <c r="H77" s="79">
        <f t="shared" ref="H77:H121" si="12">F77-G77</f>
        <v>93100</v>
      </c>
      <c r="I77" s="79">
        <f t="shared" ref="I77:I121" si="13">H77*18%</f>
        <v>16758</v>
      </c>
      <c r="J77" s="94">
        <f t="shared" si="9"/>
        <v>109858</v>
      </c>
    </row>
    <row r="78" spans="1:10" x14ac:dyDescent="0.25">
      <c r="A78" s="129" t="s">
        <v>49</v>
      </c>
      <c r="B78" s="123" t="s">
        <v>26</v>
      </c>
      <c r="C78" s="79" t="s">
        <v>9</v>
      </c>
      <c r="D78" s="79" t="s">
        <v>27</v>
      </c>
      <c r="E78" s="79" t="s">
        <v>28</v>
      </c>
      <c r="F78" s="209">
        <v>93154</v>
      </c>
      <c r="G78" s="111">
        <v>1100</v>
      </c>
      <c r="H78" s="79">
        <f t="shared" si="12"/>
        <v>92054</v>
      </c>
      <c r="I78" s="79">
        <f t="shared" si="13"/>
        <v>16569.72</v>
      </c>
      <c r="J78" s="94">
        <f t="shared" si="9"/>
        <v>108623.72</v>
      </c>
    </row>
    <row r="79" spans="1:10" x14ac:dyDescent="0.25">
      <c r="A79" s="129" t="s">
        <v>49</v>
      </c>
      <c r="B79" s="123" t="s">
        <v>26</v>
      </c>
      <c r="C79" s="79" t="s">
        <v>29</v>
      </c>
      <c r="D79" s="79" t="s">
        <v>38</v>
      </c>
      <c r="E79" s="79" t="s">
        <v>39</v>
      </c>
      <c r="F79" s="209">
        <v>92354</v>
      </c>
      <c r="G79" s="111">
        <v>1100</v>
      </c>
      <c r="H79" s="79">
        <f t="shared" si="12"/>
        <v>91254</v>
      </c>
      <c r="I79" s="79">
        <f t="shared" si="13"/>
        <v>16425.72</v>
      </c>
      <c r="J79" s="94">
        <f t="shared" si="9"/>
        <v>107679.72</v>
      </c>
    </row>
    <row r="80" spans="1:10" x14ac:dyDescent="0.25">
      <c r="A80" s="129" t="s">
        <v>49</v>
      </c>
      <c r="B80" s="123"/>
      <c r="C80" s="79" t="s">
        <v>91</v>
      </c>
      <c r="D80" s="79" t="s">
        <v>105</v>
      </c>
      <c r="E80" s="79" t="s">
        <v>92</v>
      </c>
      <c r="F80" s="209">
        <v>86600</v>
      </c>
      <c r="G80" s="111">
        <v>0</v>
      </c>
      <c r="H80" s="79">
        <f t="shared" si="12"/>
        <v>86600</v>
      </c>
      <c r="I80" s="79">
        <f t="shared" si="13"/>
        <v>15588</v>
      </c>
      <c r="J80" s="94">
        <f t="shared" si="9"/>
        <v>102188</v>
      </c>
    </row>
    <row r="81" spans="1:10" x14ac:dyDescent="0.25">
      <c r="A81" s="129" t="s">
        <v>49</v>
      </c>
      <c r="B81" s="123"/>
      <c r="C81" s="79" t="s">
        <v>93</v>
      </c>
      <c r="D81" s="79" t="s">
        <v>106</v>
      </c>
      <c r="E81" s="79" t="s">
        <v>94</v>
      </c>
      <c r="F81" s="209">
        <v>85800</v>
      </c>
      <c r="G81" s="111">
        <v>0</v>
      </c>
      <c r="H81" s="79">
        <f t="shared" si="12"/>
        <v>85800</v>
      </c>
      <c r="I81" s="79">
        <f t="shared" si="13"/>
        <v>15444</v>
      </c>
      <c r="J81" s="94">
        <f t="shared" si="9"/>
        <v>101244</v>
      </c>
    </row>
    <row r="82" spans="1:10" x14ac:dyDescent="0.25">
      <c r="A82" s="129" t="s">
        <v>49</v>
      </c>
      <c r="B82" s="123"/>
      <c r="C82" s="79" t="s">
        <v>95</v>
      </c>
      <c r="D82" s="79" t="s">
        <v>107</v>
      </c>
      <c r="E82" s="79" t="s">
        <v>96</v>
      </c>
      <c r="F82" s="209">
        <v>85800</v>
      </c>
      <c r="G82" s="111">
        <v>0</v>
      </c>
      <c r="H82" s="79">
        <f t="shared" si="12"/>
        <v>85800</v>
      </c>
      <c r="I82" s="79">
        <f t="shared" si="13"/>
        <v>15444</v>
      </c>
      <c r="J82" s="94">
        <f t="shared" si="9"/>
        <v>101244</v>
      </c>
    </row>
    <row r="83" spans="1:10" ht="15.75" thickBot="1" x14ac:dyDescent="0.3">
      <c r="A83" s="130" t="s">
        <v>49</v>
      </c>
      <c r="B83" s="124"/>
      <c r="C83" s="96" t="s">
        <v>97</v>
      </c>
      <c r="D83" s="96" t="s">
        <v>108</v>
      </c>
      <c r="E83" s="96" t="s">
        <v>98</v>
      </c>
      <c r="F83" s="213">
        <v>87100</v>
      </c>
      <c r="G83" s="113">
        <v>0</v>
      </c>
      <c r="H83" s="96">
        <f t="shared" si="12"/>
        <v>87100</v>
      </c>
      <c r="I83" s="96">
        <f t="shared" si="13"/>
        <v>15678</v>
      </c>
      <c r="J83" s="97">
        <f t="shared" si="9"/>
        <v>102778</v>
      </c>
    </row>
    <row r="84" spans="1:10" x14ac:dyDescent="0.25">
      <c r="A84" s="128" t="s">
        <v>50</v>
      </c>
      <c r="B84" s="122" t="s">
        <v>10</v>
      </c>
      <c r="C84" s="91" t="s">
        <v>9</v>
      </c>
      <c r="D84" s="91" t="s">
        <v>11</v>
      </c>
      <c r="E84" s="91" t="s">
        <v>12</v>
      </c>
      <c r="F84" s="208">
        <v>92401</v>
      </c>
      <c r="G84" s="112">
        <v>1100</v>
      </c>
      <c r="H84" s="91">
        <f t="shared" si="12"/>
        <v>91301</v>
      </c>
      <c r="I84" s="91">
        <f t="shared" si="13"/>
        <v>16434.18</v>
      </c>
      <c r="J84" s="92">
        <f t="shared" si="9"/>
        <v>107735.18</v>
      </c>
    </row>
    <row r="85" spans="1:10" x14ac:dyDescent="0.25">
      <c r="A85" s="129" t="s">
        <v>50</v>
      </c>
      <c r="B85" s="123" t="s">
        <v>10</v>
      </c>
      <c r="C85" s="79" t="s">
        <v>29</v>
      </c>
      <c r="D85" s="79" t="s">
        <v>30</v>
      </c>
      <c r="E85" s="79" t="s">
        <v>31</v>
      </c>
      <c r="F85" s="209">
        <v>91601</v>
      </c>
      <c r="G85" s="111">
        <v>1100</v>
      </c>
      <c r="H85" s="79">
        <f t="shared" si="12"/>
        <v>90501</v>
      </c>
      <c r="I85" s="79">
        <f t="shared" si="13"/>
        <v>16290.18</v>
      </c>
      <c r="J85" s="94">
        <f t="shared" si="9"/>
        <v>106791.18</v>
      </c>
    </row>
    <row r="86" spans="1:10" x14ac:dyDescent="0.25">
      <c r="A86" s="129" t="s">
        <v>50</v>
      </c>
      <c r="B86" s="123" t="s">
        <v>10</v>
      </c>
      <c r="C86" s="79" t="s">
        <v>9</v>
      </c>
      <c r="D86" s="79" t="s">
        <v>14</v>
      </c>
      <c r="E86" s="79" t="s">
        <v>15</v>
      </c>
      <c r="F86" s="209">
        <v>91601</v>
      </c>
      <c r="G86" s="111">
        <v>1100</v>
      </c>
      <c r="H86" s="79">
        <f t="shared" si="12"/>
        <v>90501</v>
      </c>
      <c r="I86" s="79">
        <f t="shared" si="13"/>
        <v>16290.18</v>
      </c>
      <c r="J86" s="94">
        <f t="shared" si="9"/>
        <v>106791.18</v>
      </c>
    </row>
    <row r="87" spans="1:10" x14ac:dyDescent="0.25">
      <c r="A87" s="129" t="s">
        <v>50</v>
      </c>
      <c r="B87" s="123" t="s">
        <v>10</v>
      </c>
      <c r="C87" s="79" t="s">
        <v>29</v>
      </c>
      <c r="D87" s="79" t="s">
        <v>32</v>
      </c>
      <c r="E87" s="79" t="s">
        <v>33</v>
      </c>
      <c r="F87" s="209">
        <v>90801</v>
      </c>
      <c r="G87" s="111">
        <v>1100</v>
      </c>
      <c r="H87" s="79">
        <f t="shared" si="12"/>
        <v>89701</v>
      </c>
      <c r="I87" s="79">
        <f t="shared" si="13"/>
        <v>16146.18</v>
      </c>
      <c r="J87" s="94">
        <f t="shared" si="9"/>
        <v>105847.18</v>
      </c>
    </row>
    <row r="88" spans="1:10" x14ac:dyDescent="0.25">
      <c r="A88" s="129" t="s">
        <v>50</v>
      </c>
      <c r="B88" s="123" t="s">
        <v>16</v>
      </c>
      <c r="C88" s="79" t="s">
        <v>9</v>
      </c>
      <c r="D88" s="79" t="s">
        <v>17</v>
      </c>
      <c r="E88" s="79" t="s">
        <v>18</v>
      </c>
      <c r="F88" s="209">
        <v>92651</v>
      </c>
      <c r="G88" s="111">
        <v>1100</v>
      </c>
      <c r="H88" s="79">
        <f t="shared" si="12"/>
        <v>91551</v>
      </c>
      <c r="I88" s="79">
        <f t="shared" si="13"/>
        <v>16479.18</v>
      </c>
      <c r="J88" s="94">
        <f t="shared" si="9"/>
        <v>108030.18</v>
      </c>
    </row>
    <row r="89" spans="1:10" x14ac:dyDescent="0.25">
      <c r="A89" s="129" t="s">
        <v>50</v>
      </c>
      <c r="B89" s="123" t="s">
        <v>16</v>
      </c>
      <c r="C89" s="79" t="s">
        <v>29</v>
      </c>
      <c r="D89" s="79" t="s">
        <v>34</v>
      </c>
      <c r="E89" s="79" t="s">
        <v>35</v>
      </c>
      <c r="F89" s="209">
        <v>91851</v>
      </c>
      <c r="G89" s="111">
        <v>1100</v>
      </c>
      <c r="H89" s="79">
        <f t="shared" si="12"/>
        <v>90751</v>
      </c>
      <c r="I89" s="79">
        <f t="shared" si="13"/>
        <v>16335.18</v>
      </c>
      <c r="J89" s="94">
        <f t="shared" si="9"/>
        <v>107086.18</v>
      </c>
    </row>
    <row r="90" spans="1:10" x14ac:dyDescent="0.25">
      <c r="A90" s="129" t="s">
        <v>50</v>
      </c>
      <c r="B90" s="123" t="s">
        <v>16</v>
      </c>
      <c r="C90" s="79" t="s">
        <v>9</v>
      </c>
      <c r="D90" s="79" t="s">
        <v>19</v>
      </c>
      <c r="E90" s="79" t="s">
        <v>20</v>
      </c>
      <c r="F90" s="209">
        <v>94438</v>
      </c>
      <c r="G90" s="111">
        <v>1100</v>
      </c>
      <c r="H90" s="79">
        <f t="shared" si="12"/>
        <v>93338</v>
      </c>
      <c r="I90" s="79">
        <f t="shared" si="13"/>
        <v>16800.84</v>
      </c>
      <c r="J90" s="94">
        <f t="shared" si="9"/>
        <v>110138.84</v>
      </c>
    </row>
    <row r="91" spans="1:10" x14ac:dyDescent="0.25">
      <c r="A91" s="129" t="s">
        <v>50</v>
      </c>
      <c r="B91" s="123" t="s">
        <v>16</v>
      </c>
      <c r="C91" s="79" t="s">
        <v>99</v>
      </c>
      <c r="D91" s="79" t="s">
        <v>100</v>
      </c>
      <c r="E91" s="79" t="s">
        <v>101</v>
      </c>
      <c r="F91" s="209">
        <v>93638</v>
      </c>
      <c r="G91" s="111">
        <v>1100</v>
      </c>
      <c r="H91" s="79">
        <f t="shared" si="12"/>
        <v>92538</v>
      </c>
      <c r="I91" s="79">
        <f t="shared" si="13"/>
        <v>16656.84</v>
      </c>
      <c r="J91" s="94">
        <f t="shared" si="9"/>
        <v>109194.84</v>
      </c>
    </row>
    <row r="92" spans="1:10" x14ac:dyDescent="0.25">
      <c r="A92" s="129" t="s">
        <v>50</v>
      </c>
      <c r="B92" s="123" t="s">
        <v>21</v>
      </c>
      <c r="C92" s="79" t="s">
        <v>9</v>
      </c>
      <c r="D92" s="79" t="s">
        <v>22</v>
      </c>
      <c r="E92" s="79" t="s">
        <v>23</v>
      </c>
      <c r="F92" s="209">
        <v>94201</v>
      </c>
      <c r="G92" s="111">
        <v>1100</v>
      </c>
      <c r="H92" s="79">
        <f t="shared" si="12"/>
        <v>93101</v>
      </c>
      <c r="I92" s="79">
        <f t="shared" si="13"/>
        <v>16758.18</v>
      </c>
      <c r="J92" s="94">
        <f t="shared" si="9"/>
        <v>109859.18</v>
      </c>
    </row>
    <row r="93" spans="1:10" x14ac:dyDescent="0.25">
      <c r="A93" s="129" t="s">
        <v>50</v>
      </c>
      <c r="B93" s="123" t="s">
        <v>21</v>
      </c>
      <c r="C93" s="79" t="s">
        <v>29</v>
      </c>
      <c r="D93" s="79" t="s">
        <v>36</v>
      </c>
      <c r="E93" s="79" t="s">
        <v>37</v>
      </c>
      <c r="F93" s="209">
        <v>93401</v>
      </c>
      <c r="G93" s="111">
        <v>1100</v>
      </c>
      <c r="H93" s="79">
        <f t="shared" si="12"/>
        <v>92301</v>
      </c>
      <c r="I93" s="79">
        <f t="shared" si="13"/>
        <v>16614.18</v>
      </c>
      <c r="J93" s="94">
        <f t="shared" si="9"/>
        <v>108915.18</v>
      </c>
    </row>
    <row r="94" spans="1:10" x14ac:dyDescent="0.25">
      <c r="A94" s="129" t="s">
        <v>50</v>
      </c>
      <c r="B94" s="123" t="s">
        <v>122</v>
      </c>
      <c r="C94" s="79" t="s">
        <v>9</v>
      </c>
      <c r="D94" s="79" t="s">
        <v>123</v>
      </c>
      <c r="E94" s="79" t="s">
        <v>124</v>
      </c>
      <c r="F94" s="209">
        <v>89701</v>
      </c>
      <c r="G94" s="111">
        <v>1100</v>
      </c>
      <c r="H94" s="79">
        <f t="shared" ref="H94" si="14">F94-G94</f>
        <v>88601</v>
      </c>
      <c r="I94" s="79">
        <f t="shared" ref="I94" si="15">H94*18%</f>
        <v>15948.18</v>
      </c>
      <c r="J94" s="94">
        <f t="shared" si="9"/>
        <v>104549.18</v>
      </c>
    </row>
    <row r="95" spans="1:10" x14ac:dyDescent="0.25">
      <c r="A95" s="129" t="s">
        <v>50</v>
      </c>
      <c r="B95" s="123" t="s">
        <v>42</v>
      </c>
      <c r="C95" s="79" t="s">
        <v>9</v>
      </c>
      <c r="D95" s="79" t="s">
        <v>24</v>
      </c>
      <c r="E95" s="79" t="s">
        <v>25</v>
      </c>
      <c r="F95" s="209">
        <v>96151</v>
      </c>
      <c r="G95" s="111">
        <v>1100</v>
      </c>
      <c r="H95" s="79">
        <f t="shared" si="12"/>
        <v>95051</v>
      </c>
      <c r="I95" s="79">
        <f t="shared" si="13"/>
        <v>17109.18</v>
      </c>
      <c r="J95" s="94">
        <f t="shared" si="9"/>
        <v>112160.18</v>
      </c>
    </row>
    <row r="96" spans="1:10" x14ac:dyDescent="0.25">
      <c r="A96" s="129" t="s">
        <v>50</v>
      </c>
      <c r="B96" s="123" t="s">
        <v>42</v>
      </c>
      <c r="C96" s="79" t="s">
        <v>29</v>
      </c>
      <c r="D96" s="79" t="s">
        <v>40</v>
      </c>
      <c r="E96" s="79" t="s">
        <v>41</v>
      </c>
      <c r="F96" s="209">
        <v>95351</v>
      </c>
      <c r="G96" s="111">
        <v>1100</v>
      </c>
      <c r="H96" s="79">
        <f t="shared" si="12"/>
        <v>94251</v>
      </c>
      <c r="I96" s="79">
        <f t="shared" si="13"/>
        <v>16965.18</v>
      </c>
      <c r="J96" s="94">
        <f t="shared" si="9"/>
        <v>111216.18</v>
      </c>
    </row>
    <row r="97" spans="1:10" x14ac:dyDescent="0.25">
      <c r="A97" s="129" t="s">
        <v>50</v>
      </c>
      <c r="B97" s="123" t="s">
        <v>26</v>
      </c>
      <c r="C97" s="79" t="s">
        <v>9</v>
      </c>
      <c r="D97" s="79" t="s">
        <v>27</v>
      </c>
      <c r="E97" s="79" t="s">
        <v>28</v>
      </c>
      <c r="F97" s="209">
        <v>94348</v>
      </c>
      <c r="G97" s="111">
        <v>1100</v>
      </c>
      <c r="H97" s="79">
        <f t="shared" si="12"/>
        <v>93248</v>
      </c>
      <c r="I97" s="79">
        <f t="shared" si="13"/>
        <v>16784.64</v>
      </c>
      <c r="J97" s="94">
        <f t="shared" si="9"/>
        <v>110032.64</v>
      </c>
    </row>
    <row r="98" spans="1:10" x14ac:dyDescent="0.25">
      <c r="A98" s="129" t="s">
        <v>50</v>
      </c>
      <c r="B98" s="123" t="s">
        <v>26</v>
      </c>
      <c r="C98" s="79" t="s">
        <v>29</v>
      </c>
      <c r="D98" s="79" t="s">
        <v>38</v>
      </c>
      <c r="E98" s="79" t="s">
        <v>39</v>
      </c>
      <c r="F98" s="209">
        <v>93548</v>
      </c>
      <c r="G98" s="111">
        <v>1100</v>
      </c>
      <c r="H98" s="79">
        <f t="shared" si="12"/>
        <v>92448</v>
      </c>
      <c r="I98" s="79">
        <f t="shared" si="13"/>
        <v>16640.64</v>
      </c>
      <c r="J98" s="94">
        <f t="shared" si="9"/>
        <v>109088.64</v>
      </c>
    </row>
    <row r="99" spans="1:10" x14ac:dyDescent="0.25">
      <c r="A99" s="129" t="s">
        <v>50</v>
      </c>
      <c r="B99" s="123"/>
      <c r="C99" s="79" t="s">
        <v>91</v>
      </c>
      <c r="D99" s="79" t="s">
        <v>105</v>
      </c>
      <c r="E99" s="79" t="s">
        <v>92</v>
      </c>
      <c r="F99" s="209">
        <v>87851</v>
      </c>
      <c r="G99" s="111">
        <v>0</v>
      </c>
      <c r="H99" s="79">
        <f t="shared" si="12"/>
        <v>87851</v>
      </c>
      <c r="I99" s="79">
        <f t="shared" si="13"/>
        <v>15813.18</v>
      </c>
      <c r="J99" s="94">
        <f t="shared" si="9"/>
        <v>103664.18</v>
      </c>
    </row>
    <row r="100" spans="1:10" x14ac:dyDescent="0.25">
      <c r="A100" s="129" t="s">
        <v>50</v>
      </c>
      <c r="B100" s="123"/>
      <c r="C100" s="79" t="s">
        <v>93</v>
      </c>
      <c r="D100" s="79" t="s">
        <v>106</v>
      </c>
      <c r="E100" s="79" t="s">
        <v>94</v>
      </c>
      <c r="F100" s="209">
        <v>87051</v>
      </c>
      <c r="G100" s="111">
        <v>0</v>
      </c>
      <c r="H100" s="79">
        <f t="shared" si="12"/>
        <v>87051</v>
      </c>
      <c r="I100" s="79">
        <f t="shared" si="13"/>
        <v>15669.18</v>
      </c>
      <c r="J100" s="94">
        <f t="shared" si="9"/>
        <v>102720.18</v>
      </c>
    </row>
    <row r="101" spans="1:10" x14ac:dyDescent="0.25">
      <c r="A101" s="129" t="s">
        <v>50</v>
      </c>
      <c r="B101" s="123"/>
      <c r="C101" s="79" t="s">
        <v>95</v>
      </c>
      <c r="D101" s="79" t="s">
        <v>107</v>
      </c>
      <c r="E101" s="79" t="s">
        <v>96</v>
      </c>
      <c r="F101" s="209">
        <v>87051</v>
      </c>
      <c r="G101" s="111">
        <v>0</v>
      </c>
      <c r="H101" s="79">
        <f t="shared" si="12"/>
        <v>87051</v>
      </c>
      <c r="I101" s="79">
        <f t="shared" si="13"/>
        <v>15669.18</v>
      </c>
      <c r="J101" s="94">
        <f t="shared" si="9"/>
        <v>102720.18</v>
      </c>
    </row>
    <row r="102" spans="1:10" ht="15.75" thickBot="1" x14ac:dyDescent="0.3">
      <c r="A102" s="130" t="s">
        <v>50</v>
      </c>
      <c r="B102" s="124"/>
      <c r="C102" s="96" t="s">
        <v>97</v>
      </c>
      <c r="D102" s="96" t="s">
        <v>108</v>
      </c>
      <c r="E102" s="96" t="s">
        <v>98</v>
      </c>
      <c r="F102" s="213">
        <v>88351</v>
      </c>
      <c r="G102" s="113">
        <v>0</v>
      </c>
      <c r="H102" s="96">
        <f t="shared" si="12"/>
        <v>88351</v>
      </c>
      <c r="I102" s="96">
        <f t="shared" si="13"/>
        <v>15903.18</v>
      </c>
      <c r="J102" s="97">
        <f t="shared" si="9"/>
        <v>104254.18</v>
      </c>
    </row>
    <row r="103" spans="1:10" x14ac:dyDescent="0.25">
      <c r="A103" s="128" t="s">
        <v>82</v>
      </c>
      <c r="B103" s="122" t="s">
        <v>10</v>
      </c>
      <c r="C103" s="91" t="s">
        <v>9</v>
      </c>
      <c r="D103" s="91" t="s">
        <v>11</v>
      </c>
      <c r="E103" s="91" t="s">
        <v>12</v>
      </c>
      <c r="F103" s="208">
        <v>85787</v>
      </c>
      <c r="G103" s="112">
        <v>1100</v>
      </c>
      <c r="H103" s="91">
        <f t="shared" si="12"/>
        <v>84687</v>
      </c>
      <c r="I103" s="91">
        <f t="shared" si="13"/>
        <v>15243.66</v>
      </c>
      <c r="J103" s="92">
        <f t="shared" si="9"/>
        <v>99930.66</v>
      </c>
    </row>
    <row r="104" spans="1:10" x14ac:dyDescent="0.25">
      <c r="A104" s="129" t="s">
        <v>82</v>
      </c>
      <c r="B104" s="123" t="s">
        <v>10</v>
      </c>
      <c r="C104" s="79" t="s">
        <v>29</v>
      </c>
      <c r="D104" s="79" t="s">
        <v>30</v>
      </c>
      <c r="E104" s="79" t="s">
        <v>31</v>
      </c>
      <c r="F104" s="209">
        <v>84987</v>
      </c>
      <c r="G104" s="111">
        <v>1100</v>
      </c>
      <c r="H104" s="79">
        <f t="shared" si="12"/>
        <v>83887</v>
      </c>
      <c r="I104" s="79">
        <f t="shared" si="13"/>
        <v>15099.66</v>
      </c>
      <c r="J104" s="94">
        <f t="shared" si="9"/>
        <v>98986.66</v>
      </c>
    </row>
    <row r="105" spans="1:10" x14ac:dyDescent="0.25">
      <c r="A105" s="129" t="s">
        <v>82</v>
      </c>
      <c r="B105" s="123" t="s">
        <v>10</v>
      </c>
      <c r="C105" s="79" t="s">
        <v>9</v>
      </c>
      <c r="D105" s="79" t="s">
        <v>14</v>
      </c>
      <c r="E105" s="79" t="s">
        <v>15</v>
      </c>
      <c r="F105" s="209">
        <v>84987</v>
      </c>
      <c r="G105" s="111">
        <v>1100</v>
      </c>
      <c r="H105" s="79">
        <f t="shared" si="12"/>
        <v>83887</v>
      </c>
      <c r="I105" s="79">
        <f t="shared" si="13"/>
        <v>15099.66</v>
      </c>
      <c r="J105" s="94">
        <f t="shared" si="9"/>
        <v>98986.66</v>
      </c>
    </row>
    <row r="106" spans="1:10" x14ac:dyDescent="0.25">
      <c r="A106" s="129" t="s">
        <v>82</v>
      </c>
      <c r="B106" s="123" t="s">
        <v>10</v>
      </c>
      <c r="C106" s="79" t="s">
        <v>29</v>
      </c>
      <c r="D106" s="79" t="s">
        <v>32</v>
      </c>
      <c r="E106" s="79" t="s">
        <v>33</v>
      </c>
      <c r="F106" s="209">
        <v>84187</v>
      </c>
      <c r="G106" s="111">
        <v>1100</v>
      </c>
      <c r="H106" s="79">
        <f t="shared" si="12"/>
        <v>83087</v>
      </c>
      <c r="I106" s="79">
        <f t="shared" si="13"/>
        <v>14955.66</v>
      </c>
      <c r="J106" s="94">
        <f t="shared" si="9"/>
        <v>98042.66</v>
      </c>
    </row>
    <row r="107" spans="1:10" x14ac:dyDescent="0.25">
      <c r="A107" s="129" t="s">
        <v>83</v>
      </c>
      <c r="B107" s="123" t="s">
        <v>16</v>
      </c>
      <c r="C107" s="79" t="s">
        <v>9</v>
      </c>
      <c r="D107" s="79" t="s">
        <v>17</v>
      </c>
      <c r="E107" s="79" t="s">
        <v>18</v>
      </c>
      <c r="F107" s="209">
        <v>86687</v>
      </c>
      <c r="G107" s="111">
        <v>1100</v>
      </c>
      <c r="H107" s="79">
        <f t="shared" si="12"/>
        <v>85587</v>
      </c>
      <c r="I107" s="79">
        <f>H107*18%</f>
        <v>15405.66</v>
      </c>
      <c r="J107" s="94">
        <f t="shared" si="9"/>
        <v>100992.66</v>
      </c>
    </row>
    <row r="108" spans="1:10" x14ac:dyDescent="0.25">
      <c r="A108" s="129" t="s">
        <v>83</v>
      </c>
      <c r="B108" s="123" t="s">
        <v>16</v>
      </c>
      <c r="C108" s="79" t="s">
        <v>29</v>
      </c>
      <c r="D108" s="79" t="s">
        <v>34</v>
      </c>
      <c r="E108" s="79" t="s">
        <v>35</v>
      </c>
      <c r="F108" s="209">
        <v>85887</v>
      </c>
      <c r="G108" s="111">
        <v>1100</v>
      </c>
      <c r="H108" s="79">
        <f t="shared" si="12"/>
        <v>84787</v>
      </c>
      <c r="I108" s="79">
        <f t="shared" si="13"/>
        <v>15261.66</v>
      </c>
      <c r="J108" s="94">
        <f t="shared" si="9"/>
        <v>100048.66</v>
      </c>
    </row>
    <row r="109" spans="1:10" x14ac:dyDescent="0.25">
      <c r="A109" s="129" t="s">
        <v>83</v>
      </c>
      <c r="B109" s="123" t="s">
        <v>16</v>
      </c>
      <c r="C109" s="79" t="s">
        <v>9</v>
      </c>
      <c r="D109" s="79" t="s">
        <v>19</v>
      </c>
      <c r="E109" s="79" t="s">
        <v>20</v>
      </c>
      <c r="F109" s="209">
        <v>91387</v>
      </c>
      <c r="G109" s="111">
        <v>1100</v>
      </c>
      <c r="H109" s="79">
        <f t="shared" si="12"/>
        <v>90287</v>
      </c>
      <c r="I109" s="79">
        <f t="shared" si="13"/>
        <v>16251.66</v>
      </c>
      <c r="J109" s="94">
        <f t="shared" si="9"/>
        <v>106538.66</v>
      </c>
    </row>
    <row r="110" spans="1:10" x14ac:dyDescent="0.25">
      <c r="A110" s="129" t="s">
        <v>83</v>
      </c>
      <c r="B110" s="123" t="s">
        <v>16</v>
      </c>
      <c r="C110" s="79" t="s">
        <v>99</v>
      </c>
      <c r="D110" s="79" t="s">
        <v>100</v>
      </c>
      <c r="E110" s="79" t="s">
        <v>101</v>
      </c>
      <c r="F110" s="209">
        <v>90587</v>
      </c>
      <c r="G110" s="111">
        <v>1100</v>
      </c>
      <c r="H110" s="79">
        <f t="shared" si="12"/>
        <v>89487</v>
      </c>
      <c r="I110" s="79">
        <f t="shared" si="13"/>
        <v>16107.66</v>
      </c>
      <c r="J110" s="94">
        <f t="shared" si="9"/>
        <v>105594.66</v>
      </c>
    </row>
    <row r="111" spans="1:10" x14ac:dyDescent="0.25">
      <c r="A111" s="129" t="s">
        <v>83</v>
      </c>
      <c r="B111" s="123" t="s">
        <v>21</v>
      </c>
      <c r="C111" s="79" t="s">
        <v>9</v>
      </c>
      <c r="D111" s="79" t="s">
        <v>22</v>
      </c>
      <c r="E111" s="79" t="s">
        <v>23</v>
      </c>
      <c r="F111" s="209">
        <v>88637</v>
      </c>
      <c r="G111" s="111">
        <v>1100</v>
      </c>
      <c r="H111" s="79">
        <f t="shared" si="12"/>
        <v>87537</v>
      </c>
      <c r="I111" s="79">
        <f t="shared" si="13"/>
        <v>15756.66</v>
      </c>
      <c r="J111" s="94">
        <f t="shared" si="9"/>
        <v>103293.66</v>
      </c>
    </row>
    <row r="112" spans="1:10" x14ac:dyDescent="0.25">
      <c r="A112" s="129" t="s">
        <v>83</v>
      </c>
      <c r="B112" s="123" t="s">
        <v>21</v>
      </c>
      <c r="C112" s="79" t="s">
        <v>29</v>
      </c>
      <c r="D112" s="79" t="s">
        <v>36</v>
      </c>
      <c r="E112" s="79" t="s">
        <v>37</v>
      </c>
      <c r="F112" s="209">
        <v>87837</v>
      </c>
      <c r="G112" s="111">
        <v>1100</v>
      </c>
      <c r="H112" s="79">
        <f t="shared" si="12"/>
        <v>86737</v>
      </c>
      <c r="I112" s="79">
        <f t="shared" si="13"/>
        <v>15612.66</v>
      </c>
      <c r="J112" s="94">
        <f t="shared" si="9"/>
        <v>102349.66</v>
      </c>
    </row>
    <row r="113" spans="1:10" x14ac:dyDescent="0.25">
      <c r="A113" s="129" t="s">
        <v>83</v>
      </c>
      <c r="B113" s="123" t="s">
        <v>122</v>
      </c>
      <c r="C113" s="79" t="s">
        <v>9</v>
      </c>
      <c r="D113" s="79" t="s">
        <v>123</v>
      </c>
      <c r="E113" s="79" t="s">
        <v>124</v>
      </c>
      <c r="F113" s="209">
        <v>83187</v>
      </c>
      <c r="G113" s="111">
        <v>1100</v>
      </c>
      <c r="H113" s="79">
        <f t="shared" ref="H113" si="16">F113-G113</f>
        <v>82087</v>
      </c>
      <c r="I113" s="79">
        <f t="shared" ref="I113" si="17">H113*18%</f>
        <v>14775.66</v>
      </c>
      <c r="J113" s="94">
        <f t="shared" si="9"/>
        <v>96862.66</v>
      </c>
    </row>
    <row r="114" spans="1:10" x14ac:dyDescent="0.25">
      <c r="A114" s="129" t="s">
        <v>83</v>
      </c>
      <c r="B114" s="123" t="s">
        <v>42</v>
      </c>
      <c r="C114" s="79" t="s">
        <v>9</v>
      </c>
      <c r="D114" s="79" t="s">
        <v>24</v>
      </c>
      <c r="E114" s="79" t="s">
        <v>25</v>
      </c>
      <c r="F114" s="209">
        <v>90837</v>
      </c>
      <c r="G114" s="111">
        <v>1100</v>
      </c>
      <c r="H114" s="79">
        <f t="shared" si="12"/>
        <v>89737</v>
      </c>
      <c r="I114" s="79">
        <f t="shared" si="13"/>
        <v>16152.66</v>
      </c>
      <c r="J114" s="94">
        <f t="shared" si="9"/>
        <v>105889.66</v>
      </c>
    </row>
    <row r="115" spans="1:10" x14ac:dyDescent="0.25">
      <c r="A115" s="129" t="s">
        <v>83</v>
      </c>
      <c r="B115" s="123" t="s">
        <v>42</v>
      </c>
      <c r="C115" s="79" t="s">
        <v>29</v>
      </c>
      <c r="D115" s="79" t="s">
        <v>40</v>
      </c>
      <c r="E115" s="79" t="s">
        <v>41</v>
      </c>
      <c r="F115" s="209">
        <v>90037</v>
      </c>
      <c r="G115" s="111">
        <v>1100</v>
      </c>
      <c r="H115" s="79">
        <f t="shared" si="12"/>
        <v>88937</v>
      </c>
      <c r="I115" s="79">
        <f t="shared" si="13"/>
        <v>16008.66</v>
      </c>
      <c r="J115" s="94">
        <f t="shared" si="9"/>
        <v>104945.66</v>
      </c>
    </row>
    <row r="116" spans="1:10" x14ac:dyDescent="0.25">
      <c r="A116" s="129" t="s">
        <v>83</v>
      </c>
      <c r="B116" s="123" t="s">
        <v>26</v>
      </c>
      <c r="C116" s="79" t="s">
        <v>9</v>
      </c>
      <c r="D116" s="79" t="s">
        <v>27</v>
      </c>
      <c r="E116" s="79" t="s">
        <v>28</v>
      </c>
      <c r="F116" s="209">
        <v>89674</v>
      </c>
      <c r="G116" s="111">
        <v>1100</v>
      </c>
      <c r="H116" s="79">
        <f t="shared" si="12"/>
        <v>88574</v>
      </c>
      <c r="I116" s="79">
        <f t="shared" si="13"/>
        <v>15943.32</v>
      </c>
      <c r="J116" s="94">
        <f t="shared" si="9"/>
        <v>104517.32</v>
      </c>
    </row>
    <row r="117" spans="1:10" x14ac:dyDescent="0.25">
      <c r="A117" s="129" t="s">
        <v>83</v>
      </c>
      <c r="B117" s="123" t="s">
        <v>26</v>
      </c>
      <c r="C117" s="79" t="s">
        <v>29</v>
      </c>
      <c r="D117" s="79" t="s">
        <v>38</v>
      </c>
      <c r="E117" s="79" t="s">
        <v>39</v>
      </c>
      <c r="F117" s="209">
        <v>88874</v>
      </c>
      <c r="G117" s="111">
        <v>1100</v>
      </c>
      <c r="H117" s="79">
        <f t="shared" si="12"/>
        <v>87774</v>
      </c>
      <c r="I117" s="79">
        <f t="shared" si="13"/>
        <v>15799.32</v>
      </c>
      <c r="J117" s="94">
        <f t="shared" si="9"/>
        <v>103573.32</v>
      </c>
    </row>
    <row r="118" spans="1:10" x14ac:dyDescent="0.25">
      <c r="A118" s="129" t="s">
        <v>83</v>
      </c>
      <c r="B118" s="123"/>
      <c r="C118" s="79" t="s">
        <v>91</v>
      </c>
      <c r="D118" s="79" t="s">
        <v>105</v>
      </c>
      <c r="E118" s="79" t="s">
        <v>92</v>
      </c>
      <c r="F118" s="209">
        <v>81887</v>
      </c>
      <c r="G118" s="111">
        <v>0</v>
      </c>
      <c r="H118" s="79">
        <f t="shared" si="12"/>
        <v>81887</v>
      </c>
      <c r="I118" s="79">
        <f t="shared" si="13"/>
        <v>14739.66</v>
      </c>
      <c r="J118" s="94">
        <f t="shared" si="9"/>
        <v>96626.66</v>
      </c>
    </row>
    <row r="119" spans="1:10" x14ac:dyDescent="0.25">
      <c r="A119" s="129" t="s">
        <v>83</v>
      </c>
      <c r="B119" s="123"/>
      <c r="C119" s="79" t="s">
        <v>93</v>
      </c>
      <c r="D119" s="79" t="s">
        <v>106</v>
      </c>
      <c r="E119" s="79" t="s">
        <v>94</v>
      </c>
      <c r="F119" s="209">
        <v>81087</v>
      </c>
      <c r="G119" s="111">
        <v>0</v>
      </c>
      <c r="H119" s="79">
        <f t="shared" si="12"/>
        <v>81087</v>
      </c>
      <c r="I119" s="79">
        <f t="shared" si="13"/>
        <v>14595.66</v>
      </c>
      <c r="J119" s="94">
        <f t="shared" si="9"/>
        <v>95682.66</v>
      </c>
    </row>
    <row r="120" spans="1:10" x14ac:dyDescent="0.25">
      <c r="A120" s="129" t="s">
        <v>83</v>
      </c>
      <c r="B120" s="123"/>
      <c r="C120" s="79" t="s">
        <v>95</v>
      </c>
      <c r="D120" s="79" t="s">
        <v>107</v>
      </c>
      <c r="E120" s="79" t="s">
        <v>96</v>
      </c>
      <c r="F120" s="209">
        <v>81087</v>
      </c>
      <c r="G120" s="111">
        <v>0</v>
      </c>
      <c r="H120" s="79">
        <f t="shared" si="12"/>
        <v>81087</v>
      </c>
      <c r="I120" s="79">
        <f t="shared" si="13"/>
        <v>14595.66</v>
      </c>
      <c r="J120" s="94">
        <f t="shared" si="9"/>
        <v>95682.66</v>
      </c>
    </row>
    <row r="121" spans="1:10" ht="15.75" thickBot="1" x14ac:dyDescent="0.3">
      <c r="A121" s="130" t="s">
        <v>83</v>
      </c>
      <c r="B121" s="124"/>
      <c r="C121" s="96" t="s">
        <v>97</v>
      </c>
      <c r="D121" s="96" t="s">
        <v>108</v>
      </c>
      <c r="E121" s="96" t="s">
        <v>98</v>
      </c>
      <c r="F121" s="213">
        <v>82387</v>
      </c>
      <c r="G121" s="113">
        <v>0</v>
      </c>
      <c r="H121" s="96">
        <f t="shared" si="12"/>
        <v>82387</v>
      </c>
      <c r="I121" s="96">
        <f t="shared" si="13"/>
        <v>14829.66</v>
      </c>
      <c r="J121" s="97">
        <f t="shared" si="9"/>
        <v>97216.66</v>
      </c>
    </row>
    <row r="122" spans="1:10" ht="15.75" thickBot="1" x14ac:dyDescent="0.3">
      <c r="A122" s="226" t="s">
        <v>52</v>
      </c>
      <c r="B122" s="227"/>
      <c r="C122" s="227"/>
      <c r="D122" s="228"/>
      <c r="E122" s="26"/>
      <c r="F122" s="26"/>
      <c r="G122" s="26"/>
      <c r="H122" s="26"/>
      <c r="I122" s="26"/>
      <c r="J122" s="7"/>
    </row>
    <row r="123" spans="1:10" ht="60.75" thickBot="1" x14ac:dyDescent="0.3">
      <c r="A123" s="39" t="s">
        <v>53</v>
      </c>
      <c r="B123" s="40" t="s">
        <v>77</v>
      </c>
      <c r="C123" s="41" t="s">
        <v>78</v>
      </c>
      <c r="D123" s="26"/>
      <c r="E123" s="234" t="s">
        <v>85</v>
      </c>
      <c r="F123" s="235"/>
      <c r="G123" s="26"/>
      <c r="H123" s="26"/>
      <c r="I123" s="26"/>
      <c r="J123" s="7"/>
    </row>
    <row r="124" spans="1:10" x14ac:dyDescent="0.25">
      <c r="A124" s="42" t="s">
        <v>54</v>
      </c>
      <c r="B124" s="36" t="s">
        <v>109</v>
      </c>
      <c r="C124" s="43">
        <v>200</v>
      </c>
      <c r="D124" s="26"/>
      <c r="E124" s="33" t="s">
        <v>88</v>
      </c>
      <c r="F124" s="36">
        <v>1100</v>
      </c>
      <c r="G124" s="26"/>
      <c r="H124" s="26"/>
      <c r="I124" s="26"/>
      <c r="J124" s="7"/>
    </row>
    <row r="125" spans="1:10" ht="15.75" thickBot="1" x14ac:dyDescent="0.3">
      <c r="A125" s="44" t="s">
        <v>55</v>
      </c>
      <c r="B125" s="37" t="s">
        <v>110</v>
      </c>
      <c r="C125" s="45">
        <v>450</v>
      </c>
      <c r="D125" s="26"/>
      <c r="E125" s="54" t="s">
        <v>89</v>
      </c>
      <c r="F125" s="38">
        <v>500</v>
      </c>
      <c r="G125" s="26"/>
      <c r="H125" s="26"/>
      <c r="I125" s="26"/>
      <c r="J125" s="7"/>
    </row>
    <row r="126" spans="1:10" ht="15.75" thickBot="1" x14ac:dyDescent="0.3">
      <c r="A126" s="44" t="s">
        <v>56</v>
      </c>
      <c r="B126" s="37" t="s">
        <v>111</v>
      </c>
      <c r="C126" s="45">
        <v>500</v>
      </c>
      <c r="D126" s="26"/>
      <c r="E126" s="57" t="s">
        <v>121</v>
      </c>
      <c r="F126" s="58">
        <v>1600</v>
      </c>
      <c r="G126" s="26"/>
      <c r="H126" s="26"/>
      <c r="I126" s="26"/>
      <c r="J126" s="7"/>
    </row>
    <row r="127" spans="1:10" x14ac:dyDescent="0.25">
      <c r="A127" s="44" t="s">
        <v>57</v>
      </c>
      <c r="B127" s="37" t="s">
        <v>112</v>
      </c>
      <c r="C127" s="45">
        <v>550</v>
      </c>
      <c r="D127" s="26"/>
      <c r="E127" s="56"/>
      <c r="F127" s="56"/>
      <c r="G127" s="26"/>
      <c r="H127" s="26"/>
      <c r="I127" s="26"/>
      <c r="J127" s="7"/>
    </row>
    <row r="128" spans="1:10" x14ac:dyDescent="0.25">
      <c r="A128" s="44" t="s">
        <v>58</v>
      </c>
      <c r="B128" s="37" t="s">
        <v>113</v>
      </c>
      <c r="C128" s="45">
        <v>650</v>
      </c>
      <c r="D128" s="26"/>
      <c r="E128" s="26"/>
      <c r="F128" s="26"/>
      <c r="G128" s="26"/>
      <c r="H128" s="26"/>
      <c r="I128" s="26"/>
      <c r="J128" s="7"/>
    </row>
    <row r="129" spans="1:10" x14ac:dyDescent="0.25">
      <c r="A129" s="44" t="s">
        <v>60</v>
      </c>
      <c r="B129" s="37" t="s">
        <v>114</v>
      </c>
      <c r="C129" s="45">
        <v>750</v>
      </c>
      <c r="D129" s="26"/>
      <c r="E129" s="26"/>
      <c r="F129" s="26"/>
      <c r="G129" s="26" t="s">
        <v>59</v>
      </c>
      <c r="H129" s="26"/>
      <c r="I129" s="26"/>
      <c r="J129" s="7"/>
    </row>
    <row r="130" spans="1:10" x14ac:dyDescent="0.25">
      <c r="A130" s="44" t="s">
        <v>61</v>
      </c>
      <c r="B130" s="37" t="s">
        <v>115</v>
      </c>
      <c r="C130" s="45">
        <v>850</v>
      </c>
      <c r="D130" s="26"/>
      <c r="E130" s="26"/>
      <c r="F130" s="26"/>
      <c r="G130" s="26"/>
      <c r="H130" s="26"/>
      <c r="I130" s="26"/>
      <c r="J130" s="7"/>
    </row>
    <row r="131" spans="1:10" x14ac:dyDescent="0.25">
      <c r="A131" s="44" t="s">
        <v>62</v>
      </c>
      <c r="B131" s="37" t="s">
        <v>116</v>
      </c>
      <c r="C131" s="45">
        <v>950</v>
      </c>
      <c r="D131" s="26"/>
      <c r="E131" s="26"/>
      <c r="F131" s="26"/>
      <c r="G131" s="26"/>
      <c r="H131" s="26"/>
      <c r="I131" s="26"/>
      <c r="J131" s="7"/>
    </row>
    <row r="132" spans="1:10" x14ac:dyDescent="0.25">
      <c r="A132" s="44" t="s">
        <v>63</v>
      </c>
      <c r="B132" s="37" t="s">
        <v>117</v>
      </c>
      <c r="C132" s="45">
        <v>1000</v>
      </c>
      <c r="D132" s="26"/>
      <c r="E132" s="26"/>
      <c r="F132" s="26"/>
      <c r="G132" s="26"/>
      <c r="H132" s="26"/>
      <c r="I132" s="26"/>
      <c r="J132" s="7"/>
    </row>
    <row r="133" spans="1:10" x14ac:dyDescent="0.25">
      <c r="A133" s="44" t="s">
        <v>64</v>
      </c>
      <c r="B133" s="37" t="s">
        <v>118</v>
      </c>
      <c r="C133" s="45">
        <v>1050</v>
      </c>
      <c r="D133" s="26"/>
      <c r="E133" s="26"/>
      <c r="F133" s="26"/>
      <c r="G133" s="26"/>
      <c r="H133" s="26"/>
      <c r="I133" s="26"/>
      <c r="J133" s="7"/>
    </row>
    <row r="134" spans="1:10" x14ac:dyDescent="0.25">
      <c r="A134" s="44" t="s">
        <v>65</v>
      </c>
      <c r="B134" s="37" t="s">
        <v>119</v>
      </c>
      <c r="C134" s="45">
        <v>1100</v>
      </c>
      <c r="D134" s="26"/>
      <c r="E134" s="26"/>
      <c r="F134" s="26"/>
      <c r="G134" s="26"/>
      <c r="H134" s="26"/>
      <c r="I134" s="26"/>
      <c r="J134" s="7"/>
    </row>
    <row r="135" spans="1:10" ht="15.75" thickBot="1" x14ac:dyDescent="0.3">
      <c r="A135" s="34" t="s">
        <v>104</v>
      </c>
      <c r="B135" s="38" t="s">
        <v>120</v>
      </c>
      <c r="C135" s="46">
        <v>1200</v>
      </c>
      <c r="D135" s="26"/>
      <c r="E135" s="26"/>
      <c r="F135" s="26"/>
      <c r="G135" s="26"/>
      <c r="H135" s="26"/>
      <c r="I135" s="26"/>
      <c r="J135" s="7"/>
    </row>
    <row r="136" spans="1:10" ht="21" x14ac:dyDescent="0.25">
      <c r="A136" s="241" t="s">
        <v>66</v>
      </c>
      <c r="B136" s="242"/>
      <c r="C136" s="242"/>
      <c r="D136" s="242"/>
      <c r="E136" s="242"/>
      <c r="F136" s="242"/>
      <c r="G136" s="242"/>
      <c r="H136" s="242"/>
      <c r="I136" s="242"/>
      <c r="J136" s="7"/>
    </row>
    <row r="137" spans="1:10" x14ac:dyDescent="0.25">
      <c r="A137" s="20" t="s">
        <v>74</v>
      </c>
      <c r="B137" s="8"/>
      <c r="C137" s="8"/>
      <c r="D137" s="8"/>
      <c r="E137" s="10"/>
      <c r="F137" s="10"/>
      <c r="G137" s="10"/>
      <c r="H137" s="10"/>
      <c r="I137" s="10"/>
      <c r="J137" s="9"/>
    </row>
    <row r="138" spans="1:10" x14ac:dyDescent="0.25">
      <c r="A138" s="20" t="s">
        <v>75</v>
      </c>
      <c r="B138" s="8"/>
      <c r="C138" s="8"/>
      <c r="D138" s="8"/>
      <c r="E138" s="10"/>
      <c r="F138" s="10"/>
      <c r="G138" s="10"/>
      <c r="H138" s="10"/>
      <c r="I138" s="10"/>
      <c r="J138" s="9"/>
    </row>
    <row r="139" spans="1:10" x14ac:dyDescent="0.25">
      <c r="A139" s="20" t="s">
        <v>67</v>
      </c>
      <c r="B139" s="8"/>
      <c r="C139" s="8"/>
      <c r="D139" s="8"/>
      <c r="E139" s="10"/>
      <c r="F139" s="10"/>
      <c r="G139" s="10"/>
      <c r="H139" s="10"/>
      <c r="I139" s="10"/>
      <c r="J139" s="9"/>
    </row>
    <row r="140" spans="1:10" x14ac:dyDescent="0.25">
      <c r="A140" s="236" t="s">
        <v>79</v>
      </c>
      <c r="B140" s="237"/>
      <c r="C140" s="237"/>
      <c r="D140" s="237"/>
      <c r="E140" s="237"/>
      <c r="F140" s="237"/>
      <c r="G140" s="237"/>
      <c r="H140" s="237"/>
      <c r="I140" s="237"/>
      <c r="J140" s="238"/>
    </row>
    <row r="141" spans="1:10" x14ac:dyDescent="0.25">
      <c r="A141" s="236" t="s">
        <v>76</v>
      </c>
      <c r="B141" s="237"/>
      <c r="C141" s="237"/>
      <c r="D141" s="237"/>
      <c r="E141" s="237"/>
      <c r="F141" s="237"/>
      <c r="G141" s="237"/>
      <c r="H141" s="237"/>
      <c r="I141" s="237"/>
      <c r="J141" s="238"/>
    </row>
    <row r="142" spans="1:10" x14ac:dyDescent="0.25">
      <c r="A142" s="20" t="s">
        <v>68</v>
      </c>
      <c r="B142" s="8"/>
      <c r="C142" s="8"/>
      <c r="D142" s="8"/>
      <c r="E142" s="8"/>
      <c r="F142" s="10"/>
      <c r="G142" s="10"/>
      <c r="H142" s="8"/>
      <c r="I142" s="10"/>
      <c r="J142" s="9"/>
    </row>
    <row r="143" spans="1:10" x14ac:dyDescent="0.25">
      <c r="A143" s="20" t="s">
        <v>69</v>
      </c>
      <c r="B143" s="8"/>
      <c r="C143" s="8"/>
      <c r="D143" s="8"/>
      <c r="E143" s="8"/>
      <c r="F143" s="10"/>
      <c r="G143" s="10"/>
      <c r="H143" s="10"/>
      <c r="I143" s="8"/>
      <c r="J143" s="9"/>
    </row>
    <row r="144" spans="1:10" x14ac:dyDescent="0.25">
      <c r="A144" s="20" t="s">
        <v>70</v>
      </c>
      <c r="B144" s="8"/>
      <c r="C144" s="8"/>
      <c r="D144" s="8"/>
      <c r="E144" s="8"/>
      <c r="F144" s="10"/>
      <c r="G144" s="10"/>
      <c r="H144" s="10"/>
      <c r="I144" s="8"/>
      <c r="J144" s="9"/>
    </row>
    <row r="145" spans="1:10" x14ac:dyDescent="0.25">
      <c r="A145" s="20" t="s">
        <v>71</v>
      </c>
      <c r="B145" s="8"/>
      <c r="C145" s="8"/>
      <c r="D145" s="8"/>
      <c r="E145" s="8"/>
      <c r="F145" s="10"/>
      <c r="G145" s="10"/>
      <c r="H145" s="10"/>
      <c r="I145" s="8"/>
      <c r="J145" s="9"/>
    </row>
    <row r="146" spans="1:10" x14ac:dyDescent="0.25">
      <c r="A146" s="20" t="s">
        <v>70</v>
      </c>
      <c r="B146" s="8"/>
      <c r="C146" s="8"/>
      <c r="D146" s="8"/>
      <c r="E146" s="8"/>
      <c r="F146" s="10"/>
      <c r="G146" s="10"/>
      <c r="H146" s="10"/>
      <c r="I146" s="8"/>
      <c r="J146" s="9"/>
    </row>
    <row r="147" spans="1:10" x14ac:dyDescent="0.25">
      <c r="A147" s="20" t="s">
        <v>71</v>
      </c>
      <c r="B147" s="8"/>
      <c r="C147" s="8"/>
      <c r="D147" s="8"/>
      <c r="E147" s="8"/>
      <c r="F147" s="10"/>
      <c r="G147" s="10"/>
      <c r="H147" s="10"/>
      <c r="I147" s="8"/>
      <c r="J147" s="9"/>
    </row>
    <row r="148" spans="1:10" ht="15.75" thickBot="1" x14ac:dyDescent="0.3">
      <c r="A148" s="21" t="s">
        <v>72</v>
      </c>
      <c r="B148" s="11"/>
      <c r="C148" s="11"/>
      <c r="D148" s="11"/>
      <c r="E148" s="12"/>
      <c r="F148" s="12"/>
      <c r="G148" s="12"/>
      <c r="H148" s="12"/>
      <c r="I148" s="11"/>
      <c r="J148" s="13"/>
    </row>
  </sheetData>
  <mergeCells count="12">
    <mergeCell ref="A141:J141"/>
    <mergeCell ref="A1:I1"/>
    <mergeCell ref="A2:I2"/>
    <mergeCell ref="A3:I3"/>
    <mergeCell ref="A4:I4"/>
    <mergeCell ref="A5:I5"/>
    <mergeCell ref="A140:J140"/>
    <mergeCell ref="A6:I6"/>
    <mergeCell ref="D7:E7"/>
    <mergeCell ref="A122:D122"/>
    <mergeCell ref="E123:F123"/>
    <mergeCell ref="A136:I136"/>
  </mergeCells>
  <hyperlinks>
    <hyperlink ref="A130" r:id="rId1" display="vasantgurukrupa@gmail.com"/>
  </hyperlinks>
  <pageMargins left="0.7" right="0.7" top="0.75" bottom="0.75" header="0.3" footer="0.3"/>
  <pageSetup paperSize="9" orientation="portrait" horizontalDpi="0" verticalDpi="0"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4"/>
  <sheetViews>
    <sheetView zoomScaleNormal="100" workbookViewId="0">
      <selection activeCell="F26" sqref="A4:J40"/>
    </sheetView>
  </sheetViews>
  <sheetFormatPr defaultColWidth="9.140625" defaultRowHeight="15" x14ac:dyDescent="0.25"/>
  <cols>
    <col min="1" max="1" width="10.140625" style="151" bestFit="1" customWidth="1"/>
    <col min="2" max="2" width="18" style="151" customWidth="1"/>
    <col min="3" max="3" width="11.28515625" style="151" bestFit="1" customWidth="1"/>
    <col min="4" max="4" width="15.7109375" style="151" bestFit="1" customWidth="1"/>
    <col min="5" max="5" width="18.5703125" style="151" bestFit="1" customWidth="1"/>
    <col min="6" max="6" width="10.7109375" style="151" customWidth="1"/>
    <col min="7" max="7" width="6.42578125" style="151" bestFit="1" customWidth="1"/>
    <col min="8" max="8" width="7.85546875" style="151" bestFit="1" customWidth="1"/>
    <col min="9" max="9" width="9" style="151" bestFit="1" customWidth="1"/>
    <col min="10" max="10" width="11.42578125" style="151" bestFit="1" customWidth="1"/>
    <col min="11" max="16384" width="9.140625" style="61"/>
  </cols>
  <sheetData>
    <row r="1" spans="1:10" s="59" customFormat="1" ht="18" customHeight="1" x14ac:dyDescent="0.25">
      <c r="A1" s="249"/>
      <c r="B1" s="250"/>
      <c r="C1" s="250"/>
      <c r="D1" s="250"/>
      <c r="E1" s="250"/>
      <c r="F1" s="250"/>
      <c r="G1" s="250"/>
      <c r="H1" s="250"/>
      <c r="I1" s="250"/>
      <c r="J1" s="131"/>
    </row>
    <row r="2" spans="1:10" s="59" customFormat="1" ht="18" customHeight="1" x14ac:dyDescent="0.25">
      <c r="A2" s="251"/>
      <c r="B2" s="252"/>
      <c r="C2" s="252"/>
      <c r="D2" s="252"/>
      <c r="E2" s="252"/>
      <c r="F2" s="252"/>
      <c r="G2" s="252"/>
      <c r="H2" s="252"/>
      <c r="I2" s="252"/>
      <c r="J2" s="132"/>
    </row>
    <row r="3" spans="1:10" s="59" customFormat="1" ht="18" customHeight="1" x14ac:dyDescent="0.25">
      <c r="A3" s="251"/>
      <c r="B3" s="252"/>
      <c r="C3" s="252"/>
      <c r="D3" s="252"/>
      <c r="E3" s="252"/>
      <c r="F3" s="252"/>
      <c r="G3" s="252"/>
      <c r="H3" s="252"/>
      <c r="I3" s="252"/>
      <c r="J3" s="132"/>
    </row>
    <row r="4" spans="1:10" s="59" customFormat="1" ht="18" customHeight="1" x14ac:dyDescent="0.25">
      <c r="A4" s="253" t="s">
        <v>0</v>
      </c>
      <c r="B4" s="254"/>
      <c r="C4" s="254"/>
      <c r="D4" s="254"/>
      <c r="E4" s="254"/>
      <c r="F4" s="254"/>
      <c r="G4" s="254"/>
      <c r="H4" s="254"/>
      <c r="I4" s="254"/>
      <c r="J4" s="132"/>
    </row>
    <row r="5" spans="1:10" s="59" customFormat="1" ht="18" customHeight="1" x14ac:dyDescent="0.25">
      <c r="A5" s="253" t="s">
        <v>125</v>
      </c>
      <c r="B5" s="254"/>
      <c r="C5" s="254"/>
      <c r="D5" s="254"/>
      <c r="E5" s="254"/>
      <c r="F5" s="254"/>
      <c r="G5" s="254"/>
      <c r="H5" s="254"/>
      <c r="I5" s="254"/>
      <c r="J5" s="132"/>
    </row>
    <row r="6" spans="1:10" s="59" customFormat="1" ht="18" customHeight="1" thickBot="1" x14ac:dyDescent="0.3">
      <c r="A6" s="239" t="s">
        <v>126</v>
      </c>
      <c r="B6" s="240"/>
      <c r="C6" s="240"/>
      <c r="D6" s="240"/>
      <c r="E6" s="240"/>
      <c r="F6" s="240"/>
      <c r="G6" s="240"/>
      <c r="H6" s="240"/>
      <c r="I6" s="240"/>
      <c r="J6" s="133"/>
    </row>
    <row r="7" spans="1:10" s="60" customFormat="1" ht="45.75" thickBot="1" x14ac:dyDescent="0.3">
      <c r="A7" s="158" t="s">
        <v>1</v>
      </c>
      <c r="B7" s="159" t="s">
        <v>3</v>
      </c>
      <c r="C7" s="159"/>
      <c r="D7" s="159" t="s">
        <v>2</v>
      </c>
      <c r="E7" s="159"/>
      <c r="F7" s="160" t="s">
        <v>4</v>
      </c>
      <c r="G7" s="161" t="s">
        <v>5</v>
      </c>
      <c r="H7" s="160" t="s">
        <v>6</v>
      </c>
      <c r="I7" s="160" t="s">
        <v>7</v>
      </c>
      <c r="J7" s="162" t="s">
        <v>8</v>
      </c>
    </row>
    <row r="8" spans="1:10" x14ac:dyDescent="0.25">
      <c r="A8" s="170" t="s">
        <v>103</v>
      </c>
      <c r="B8" s="167" t="s">
        <v>10</v>
      </c>
      <c r="C8" s="163" t="s">
        <v>9</v>
      </c>
      <c r="D8" s="163" t="s">
        <v>11</v>
      </c>
      <c r="E8" s="163" t="s">
        <v>12</v>
      </c>
      <c r="F8" s="210">
        <v>89153</v>
      </c>
      <c r="G8" s="163">
        <v>1100</v>
      </c>
      <c r="H8" s="163">
        <f t="shared" ref="H8:H26" si="0">F8-G8</f>
        <v>88053</v>
      </c>
      <c r="I8" s="163">
        <f t="shared" ref="I8:I26" si="1">H8*18%</f>
        <v>15849.539999999999</v>
      </c>
      <c r="J8" s="164">
        <f>H8+I8</f>
        <v>103902.54</v>
      </c>
    </row>
    <row r="9" spans="1:10" x14ac:dyDescent="0.25">
      <c r="A9" s="171" t="s">
        <v>103</v>
      </c>
      <c r="B9" s="168" t="s">
        <v>10</v>
      </c>
      <c r="C9" s="134" t="s">
        <v>29</v>
      </c>
      <c r="D9" s="134" t="s">
        <v>30</v>
      </c>
      <c r="E9" s="134" t="s">
        <v>31</v>
      </c>
      <c r="F9" s="211">
        <v>88353</v>
      </c>
      <c r="G9" s="134">
        <v>1100</v>
      </c>
      <c r="H9" s="134">
        <f t="shared" si="0"/>
        <v>87253</v>
      </c>
      <c r="I9" s="134">
        <f t="shared" si="1"/>
        <v>15705.539999999999</v>
      </c>
      <c r="J9" s="165">
        <f t="shared" ref="J9:J26" si="2">H9+I9</f>
        <v>102958.54</v>
      </c>
    </row>
    <row r="10" spans="1:10" x14ac:dyDescent="0.25">
      <c r="A10" s="171" t="s">
        <v>103</v>
      </c>
      <c r="B10" s="168" t="s">
        <v>10</v>
      </c>
      <c r="C10" s="134" t="s">
        <v>9</v>
      </c>
      <c r="D10" s="134" t="s">
        <v>14</v>
      </c>
      <c r="E10" s="134" t="s">
        <v>15</v>
      </c>
      <c r="F10" s="211">
        <v>88353</v>
      </c>
      <c r="G10" s="134">
        <v>1100</v>
      </c>
      <c r="H10" s="134">
        <f t="shared" si="0"/>
        <v>87253</v>
      </c>
      <c r="I10" s="134">
        <f t="shared" si="1"/>
        <v>15705.539999999999</v>
      </c>
      <c r="J10" s="165">
        <f t="shared" si="2"/>
        <v>102958.54</v>
      </c>
    </row>
    <row r="11" spans="1:10" x14ac:dyDescent="0.25">
      <c r="A11" s="171" t="s">
        <v>103</v>
      </c>
      <c r="B11" s="168" t="s">
        <v>10</v>
      </c>
      <c r="C11" s="134" t="s">
        <v>29</v>
      </c>
      <c r="D11" s="134" t="s">
        <v>32</v>
      </c>
      <c r="E11" s="134" t="s">
        <v>33</v>
      </c>
      <c r="F11" s="211">
        <v>87553</v>
      </c>
      <c r="G11" s="134">
        <v>1100</v>
      </c>
      <c r="H11" s="134">
        <f t="shared" si="0"/>
        <v>86453</v>
      </c>
      <c r="I11" s="134">
        <f t="shared" si="1"/>
        <v>15561.539999999999</v>
      </c>
      <c r="J11" s="165">
        <f t="shared" si="2"/>
        <v>102014.54</v>
      </c>
    </row>
    <row r="12" spans="1:10" x14ac:dyDescent="0.25">
      <c r="A12" s="171" t="s">
        <v>103</v>
      </c>
      <c r="B12" s="168" t="s">
        <v>16</v>
      </c>
      <c r="C12" s="134" t="s">
        <v>9</v>
      </c>
      <c r="D12" s="134" t="s">
        <v>17</v>
      </c>
      <c r="E12" s="134" t="s">
        <v>18</v>
      </c>
      <c r="F12" s="211">
        <v>89016</v>
      </c>
      <c r="G12" s="134">
        <v>1100</v>
      </c>
      <c r="H12" s="134">
        <f t="shared" si="0"/>
        <v>87916</v>
      </c>
      <c r="I12" s="134">
        <f t="shared" si="1"/>
        <v>15824.88</v>
      </c>
      <c r="J12" s="165">
        <f t="shared" si="2"/>
        <v>103740.88</v>
      </c>
    </row>
    <row r="13" spans="1:10" x14ac:dyDescent="0.25">
      <c r="A13" s="171" t="s">
        <v>103</v>
      </c>
      <c r="B13" s="168" t="s">
        <v>16</v>
      </c>
      <c r="C13" s="134" t="s">
        <v>29</v>
      </c>
      <c r="D13" s="134" t="s">
        <v>34</v>
      </c>
      <c r="E13" s="134" t="s">
        <v>35</v>
      </c>
      <c r="F13" s="211">
        <v>88216</v>
      </c>
      <c r="G13" s="134">
        <v>1100</v>
      </c>
      <c r="H13" s="134">
        <f t="shared" si="0"/>
        <v>87116</v>
      </c>
      <c r="I13" s="134">
        <f t="shared" si="1"/>
        <v>15680.88</v>
      </c>
      <c r="J13" s="165">
        <f t="shared" si="2"/>
        <v>102796.88</v>
      </c>
    </row>
    <row r="14" spans="1:10" x14ac:dyDescent="0.25">
      <c r="A14" s="171" t="s">
        <v>103</v>
      </c>
      <c r="B14" s="168" t="s">
        <v>16</v>
      </c>
      <c r="C14" s="134" t="s">
        <v>9</v>
      </c>
      <c r="D14" s="134" t="s">
        <v>19</v>
      </c>
      <c r="E14" s="134" t="s">
        <v>20</v>
      </c>
      <c r="F14" s="211">
        <v>91671</v>
      </c>
      <c r="G14" s="134">
        <v>1100</v>
      </c>
      <c r="H14" s="134">
        <f t="shared" si="0"/>
        <v>90571</v>
      </c>
      <c r="I14" s="134">
        <f t="shared" si="1"/>
        <v>16302.779999999999</v>
      </c>
      <c r="J14" s="165">
        <f t="shared" si="2"/>
        <v>106873.78</v>
      </c>
    </row>
    <row r="15" spans="1:10" x14ac:dyDescent="0.25">
      <c r="A15" s="171" t="s">
        <v>103</v>
      </c>
      <c r="B15" s="168" t="s">
        <v>16</v>
      </c>
      <c r="C15" s="134" t="s">
        <v>99</v>
      </c>
      <c r="D15" s="134" t="s">
        <v>100</v>
      </c>
      <c r="E15" s="134" t="s">
        <v>101</v>
      </c>
      <c r="F15" s="211">
        <v>90871</v>
      </c>
      <c r="G15" s="134">
        <v>1100</v>
      </c>
      <c r="H15" s="134">
        <f t="shared" si="0"/>
        <v>89771</v>
      </c>
      <c r="I15" s="134">
        <f t="shared" si="1"/>
        <v>16158.779999999999</v>
      </c>
      <c r="J15" s="165">
        <f t="shared" si="2"/>
        <v>105929.78</v>
      </c>
    </row>
    <row r="16" spans="1:10" x14ac:dyDescent="0.25">
      <c r="A16" s="171" t="s">
        <v>103</v>
      </c>
      <c r="B16" s="168" t="s">
        <v>21</v>
      </c>
      <c r="C16" s="134" t="s">
        <v>9</v>
      </c>
      <c r="D16" s="134" t="s">
        <v>22</v>
      </c>
      <c r="E16" s="134" t="s">
        <v>23</v>
      </c>
      <c r="F16" s="211">
        <v>91449</v>
      </c>
      <c r="G16" s="134">
        <v>1100</v>
      </c>
      <c r="H16" s="134">
        <f t="shared" si="0"/>
        <v>90349</v>
      </c>
      <c r="I16" s="134">
        <f t="shared" si="1"/>
        <v>16262.82</v>
      </c>
      <c r="J16" s="165">
        <f t="shared" si="2"/>
        <v>106611.82</v>
      </c>
    </row>
    <row r="17" spans="1:10" x14ac:dyDescent="0.25">
      <c r="A17" s="171" t="s">
        <v>103</v>
      </c>
      <c r="B17" s="168" t="s">
        <v>21</v>
      </c>
      <c r="C17" s="134" t="s">
        <v>29</v>
      </c>
      <c r="D17" s="134" t="s">
        <v>36</v>
      </c>
      <c r="E17" s="134" t="s">
        <v>37</v>
      </c>
      <c r="F17" s="211">
        <v>90649</v>
      </c>
      <c r="G17" s="134">
        <v>1100</v>
      </c>
      <c r="H17" s="134">
        <f t="shared" si="0"/>
        <v>89549</v>
      </c>
      <c r="I17" s="134">
        <f t="shared" si="1"/>
        <v>16118.82</v>
      </c>
      <c r="J17" s="165">
        <f t="shared" si="2"/>
        <v>105667.82</v>
      </c>
    </row>
    <row r="18" spans="1:10" x14ac:dyDescent="0.25">
      <c r="A18" s="171" t="s">
        <v>103</v>
      </c>
      <c r="B18" s="168" t="s">
        <v>122</v>
      </c>
      <c r="C18" s="134" t="s">
        <v>9</v>
      </c>
      <c r="D18" s="134" t="s">
        <v>123</v>
      </c>
      <c r="E18" s="134" t="s">
        <v>124</v>
      </c>
      <c r="F18" s="211">
        <v>87853</v>
      </c>
      <c r="G18" s="135">
        <v>1100</v>
      </c>
      <c r="H18" s="136">
        <f t="shared" si="0"/>
        <v>86753</v>
      </c>
      <c r="I18" s="135">
        <f t="shared" si="1"/>
        <v>15615.539999999999</v>
      </c>
      <c r="J18" s="165">
        <f t="shared" si="2"/>
        <v>102368.54</v>
      </c>
    </row>
    <row r="19" spans="1:10" s="196" customFormat="1" x14ac:dyDescent="0.25">
      <c r="A19" s="192" t="s">
        <v>103</v>
      </c>
      <c r="B19" s="193" t="s">
        <v>42</v>
      </c>
      <c r="C19" s="194" t="s">
        <v>9</v>
      </c>
      <c r="D19" s="194" t="s">
        <v>24</v>
      </c>
      <c r="E19" s="194" t="s">
        <v>25</v>
      </c>
      <c r="F19" s="211">
        <v>92969</v>
      </c>
      <c r="G19" s="194">
        <v>1100</v>
      </c>
      <c r="H19" s="194">
        <f t="shared" si="0"/>
        <v>91869</v>
      </c>
      <c r="I19" s="194">
        <f t="shared" si="1"/>
        <v>16536.419999999998</v>
      </c>
      <c r="J19" s="195">
        <f t="shared" si="2"/>
        <v>108405.42</v>
      </c>
    </row>
    <row r="20" spans="1:10" x14ac:dyDescent="0.25">
      <c r="A20" s="171" t="s">
        <v>103</v>
      </c>
      <c r="B20" s="168" t="s">
        <v>42</v>
      </c>
      <c r="C20" s="134" t="s">
        <v>29</v>
      </c>
      <c r="D20" s="134" t="s">
        <v>40</v>
      </c>
      <c r="E20" s="134" t="s">
        <v>41</v>
      </c>
      <c r="F20" s="211">
        <v>92169</v>
      </c>
      <c r="G20" s="134">
        <v>1100</v>
      </c>
      <c r="H20" s="134">
        <f t="shared" si="0"/>
        <v>91069</v>
      </c>
      <c r="I20" s="134">
        <f t="shared" si="1"/>
        <v>16392.419999999998</v>
      </c>
      <c r="J20" s="165">
        <f t="shared" si="2"/>
        <v>107461.42</v>
      </c>
    </row>
    <row r="21" spans="1:10" x14ac:dyDescent="0.25">
      <c r="A21" s="171" t="s">
        <v>103</v>
      </c>
      <c r="B21" s="168" t="s">
        <v>26</v>
      </c>
      <c r="C21" s="134" t="s">
        <v>9</v>
      </c>
      <c r="D21" s="134" t="s">
        <v>27</v>
      </c>
      <c r="E21" s="134" t="s">
        <v>28</v>
      </c>
      <c r="F21" s="211">
        <v>91909</v>
      </c>
      <c r="G21" s="134">
        <v>1100</v>
      </c>
      <c r="H21" s="134">
        <f t="shared" si="0"/>
        <v>90809</v>
      </c>
      <c r="I21" s="134">
        <f t="shared" si="1"/>
        <v>16345.619999999999</v>
      </c>
      <c r="J21" s="165">
        <f t="shared" si="2"/>
        <v>107154.62</v>
      </c>
    </row>
    <row r="22" spans="1:10" x14ac:dyDescent="0.25">
      <c r="A22" s="171" t="s">
        <v>103</v>
      </c>
      <c r="B22" s="168" t="s">
        <v>26</v>
      </c>
      <c r="C22" s="134" t="s">
        <v>29</v>
      </c>
      <c r="D22" s="134" t="s">
        <v>38</v>
      </c>
      <c r="E22" s="134" t="s">
        <v>39</v>
      </c>
      <c r="F22" s="211">
        <v>91109</v>
      </c>
      <c r="G22" s="134">
        <v>1100</v>
      </c>
      <c r="H22" s="134">
        <f t="shared" si="0"/>
        <v>90009</v>
      </c>
      <c r="I22" s="134">
        <f t="shared" si="1"/>
        <v>16201.619999999999</v>
      </c>
      <c r="J22" s="165">
        <f t="shared" si="2"/>
        <v>106210.62</v>
      </c>
    </row>
    <row r="23" spans="1:10" x14ac:dyDescent="0.25">
      <c r="A23" s="171" t="s">
        <v>103</v>
      </c>
      <c r="B23" s="168"/>
      <c r="C23" s="134" t="s">
        <v>91</v>
      </c>
      <c r="D23" s="134" t="s">
        <v>105</v>
      </c>
      <c r="E23" s="134" t="s">
        <v>92</v>
      </c>
      <c r="F23" s="211">
        <v>83216</v>
      </c>
      <c r="G23" s="134">
        <v>0</v>
      </c>
      <c r="H23" s="134">
        <f t="shared" si="0"/>
        <v>83216</v>
      </c>
      <c r="I23" s="134">
        <f t="shared" si="1"/>
        <v>14978.88</v>
      </c>
      <c r="J23" s="165">
        <f t="shared" si="2"/>
        <v>98194.880000000005</v>
      </c>
    </row>
    <row r="24" spans="1:10" x14ac:dyDescent="0.25">
      <c r="A24" s="171" t="s">
        <v>103</v>
      </c>
      <c r="B24" s="168"/>
      <c r="C24" s="134" t="s">
        <v>93</v>
      </c>
      <c r="D24" s="134" t="s">
        <v>106</v>
      </c>
      <c r="E24" s="134" t="s">
        <v>94</v>
      </c>
      <c r="F24" s="211">
        <v>83416</v>
      </c>
      <c r="G24" s="134">
        <v>0</v>
      </c>
      <c r="H24" s="134">
        <f t="shared" si="0"/>
        <v>83416</v>
      </c>
      <c r="I24" s="134">
        <f t="shared" si="1"/>
        <v>15014.88</v>
      </c>
      <c r="J24" s="165">
        <f t="shared" si="2"/>
        <v>98430.88</v>
      </c>
    </row>
    <row r="25" spans="1:10" x14ac:dyDescent="0.25">
      <c r="A25" s="171" t="s">
        <v>103</v>
      </c>
      <c r="B25" s="168"/>
      <c r="C25" s="134" t="s">
        <v>95</v>
      </c>
      <c r="D25" s="134" t="s">
        <v>107</v>
      </c>
      <c r="E25" s="134" t="s">
        <v>96</v>
      </c>
      <c r="F25" s="211">
        <v>83416</v>
      </c>
      <c r="G25" s="134">
        <v>0</v>
      </c>
      <c r="H25" s="134">
        <f t="shared" si="0"/>
        <v>83416</v>
      </c>
      <c r="I25" s="134">
        <f t="shared" si="1"/>
        <v>15014.88</v>
      </c>
      <c r="J25" s="165">
        <f t="shared" si="2"/>
        <v>98430.88</v>
      </c>
    </row>
    <row r="26" spans="1:10" ht="15.75" thickBot="1" x14ac:dyDescent="0.3">
      <c r="A26" s="172" t="s">
        <v>103</v>
      </c>
      <c r="B26" s="169"/>
      <c r="C26" s="137" t="s">
        <v>97</v>
      </c>
      <c r="D26" s="137" t="s">
        <v>108</v>
      </c>
      <c r="E26" s="137" t="s">
        <v>98</v>
      </c>
      <c r="F26" s="214">
        <v>84716</v>
      </c>
      <c r="G26" s="137">
        <v>0</v>
      </c>
      <c r="H26" s="137">
        <f t="shared" si="0"/>
        <v>84716</v>
      </c>
      <c r="I26" s="137">
        <f t="shared" si="1"/>
        <v>15248.88</v>
      </c>
      <c r="J26" s="166">
        <f t="shared" si="2"/>
        <v>99964.88</v>
      </c>
    </row>
    <row r="27" spans="1:10" s="62" customFormat="1" ht="15.75" thickBot="1" x14ac:dyDescent="0.3">
      <c r="A27" s="244" t="s">
        <v>52</v>
      </c>
      <c r="B27" s="245"/>
      <c r="C27" s="245"/>
      <c r="D27" s="246"/>
      <c r="E27" s="138"/>
      <c r="F27" s="138"/>
      <c r="G27" s="138"/>
      <c r="H27" s="138"/>
      <c r="I27" s="138"/>
      <c r="J27" s="139"/>
    </row>
    <row r="28" spans="1:10" s="62" customFormat="1" ht="60.75" thickBot="1" x14ac:dyDescent="0.3">
      <c r="A28" s="140" t="s">
        <v>53</v>
      </c>
      <c r="B28" s="140" t="s">
        <v>77</v>
      </c>
      <c r="C28" s="140" t="s">
        <v>78</v>
      </c>
      <c r="D28" s="138"/>
      <c r="E28" s="247" t="s">
        <v>85</v>
      </c>
      <c r="F28" s="248"/>
      <c r="G28" s="138"/>
      <c r="H28" s="138"/>
      <c r="I28" s="138"/>
      <c r="J28" s="139"/>
    </row>
    <row r="29" spans="1:10" s="62" customFormat="1" x14ac:dyDescent="0.25">
      <c r="A29" s="140" t="s">
        <v>54</v>
      </c>
      <c r="B29" s="141" t="s">
        <v>109</v>
      </c>
      <c r="C29" s="142">
        <v>200</v>
      </c>
      <c r="D29" s="138"/>
      <c r="E29" s="143" t="s">
        <v>88</v>
      </c>
      <c r="F29" s="141">
        <v>1100</v>
      </c>
      <c r="G29" s="138"/>
      <c r="H29" s="138"/>
      <c r="I29" s="138"/>
      <c r="J29" s="139"/>
    </row>
    <row r="30" spans="1:10" s="62" customFormat="1" ht="15.75" thickBot="1" x14ac:dyDescent="0.3">
      <c r="A30" s="140" t="s">
        <v>55</v>
      </c>
      <c r="B30" s="144" t="s">
        <v>110</v>
      </c>
      <c r="C30" s="145">
        <v>450</v>
      </c>
      <c r="D30" s="138"/>
      <c r="E30" s="146" t="s">
        <v>89</v>
      </c>
      <c r="F30" s="147">
        <v>500</v>
      </c>
      <c r="G30" s="138"/>
      <c r="H30" s="138"/>
      <c r="I30" s="138"/>
      <c r="J30" s="139"/>
    </row>
    <row r="31" spans="1:10" s="62" customFormat="1" ht="15.75" thickBot="1" x14ac:dyDescent="0.3">
      <c r="A31" s="140" t="s">
        <v>56</v>
      </c>
      <c r="B31" s="144" t="s">
        <v>111</v>
      </c>
      <c r="C31" s="145">
        <v>500</v>
      </c>
      <c r="D31" s="138"/>
      <c r="E31" s="148" t="s">
        <v>121</v>
      </c>
      <c r="F31" s="149">
        <v>1600</v>
      </c>
      <c r="G31" s="138"/>
      <c r="H31" s="138"/>
      <c r="I31" s="138"/>
      <c r="J31" s="139"/>
    </row>
    <row r="32" spans="1:10" s="62" customFormat="1" x14ac:dyDescent="0.25">
      <c r="A32" s="140" t="s">
        <v>57</v>
      </c>
      <c r="B32" s="144" t="s">
        <v>112</v>
      </c>
      <c r="C32" s="145">
        <v>550</v>
      </c>
      <c r="D32" s="138"/>
      <c r="E32" s="150"/>
      <c r="F32" s="138"/>
      <c r="G32" s="138"/>
      <c r="H32" s="138"/>
      <c r="I32" s="138"/>
      <c r="J32" s="139"/>
    </row>
    <row r="33" spans="1:10" s="62" customFormat="1" x14ac:dyDescent="0.25">
      <c r="A33" s="140" t="s">
        <v>58</v>
      </c>
      <c r="B33" s="144" t="s">
        <v>113</v>
      </c>
      <c r="C33" s="145">
        <v>650</v>
      </c>
      <c r="D33" s="138"/>
      <c r="E33" s="138"/>
      <c r="F33" s="138"/>
      <c r="G33" s="138"/>
      <c r="H33" s="138"/>
      <c r="I33" s="138"/>
      <c r="J33" s="139"/>
    </row>
    <row r="34" spans="1:10" s="62" customFormat="1" x14ac:dyDescent="0.25">
      <c r="A34" s="140" t="s">
        <v>60</v>
      </c>
      <c r="B34" s="144" t="s">
        <v>114</v>
      </c>
      <c r="C34" s="145">
        <v>750</v>
      </c>
      <c r="D34" s="138"/>
      <c r="E34" s="138"/>
      <c r="F34" s="138"/>
      <c r="G34" s="138" t="s">
        <v>59</v>
      </c>
      <c r="H34" s="138"/>
      <c r="I34" s="138"/>
      <c r="J34" s="139"/>
    </row>
    <row r="35" spans="1:10" s="62" customFormat="1" x14ac:dyDescent="0.25">
      <c r="A35" s="140" t="s">
        <v>61</v>
      </c>
      <c r="B35" s="144" t="s">
        <v>115</v>
      </c>
      <c r="C35" s="145">
        <v>850</v>
      </c>
      <c r="D35" s="138"/>
      <c r="E35" s="138"/>
      <c r="F35" s="138"/>
      <c r="G35" s="138"/>
      <c r="H35" s="138"/>
      <c r="I35" s="138"/>
      <c r="J35" s="139"/>
    </row>
    <row r="36" spans="1:10" s="62" customFormat="1" x14ac:dyDescent="0.25">
      <c r="A36" s="140" t="s">
        <v>62</v>
      </c>
      <c r="B36" s="144" t="s">
        <v>116</v>
      </c>
      <c r="C36" s="145">
        <v>950</v>
      </c>
      <c r="D36" s="138"/>
      <c r="E36" s="138"/>
      <c r="F36" s="138"/>
      <c r="G36" s="138"/>
      <c r="H36" s="138"/>
      <c r="I36" s="138"/>
      <c r="J36" s="139"/>
    </row>
    <row r="37" spans="1:10" s="62" customFormat="1" x14ac:dyDescent="0.25">
      <c r="A37" s="140" t="s">
        <v>63</v>
      </c>
      <c r="B37" s="144" t="s">
        <v>117</v>
      </c>
      <c r="C37" s="145">
        <v>1000</v>
      </c>
      <c r="D37" s="138"/>
      <c r="E37" s="138"/>
      <c r="F37" s="138"/>
      <c r="G37" s="138"/>
      <c r="H37" s="138"/>
      <c r="I37" s="138"/>
      <c r="J37" s="139"/>
    </row>
    <row r="38" spans="1:10" s="62" customFormat="1" x14ac:dyDescent="0.25">
      <c r="A38" s="140" t="s">
        <v>64</v>
      </c>
      <c r="B38" s="144" t="s">
        <v>118</v>
      </c>
      <c r="C38" s="145">
        <v>1050</v>
      </c>
      <c r="D38" s="138"/>
      <c r="E38" s="138"/>
      <c r="F38" s="138"/>
      <c r="G38" s="138"/>
      <c r="H38" s="138"/>
      <c r="I38" s="138"/>
      <c r="J38" s="139"/>
    </row>
    <row r="39" spans="1:10" s="62" customFormat="1" x14ac:dyDescent="0.25">
      <c r="A39" s="140" t="s">
        <v>65</v>
      </c>
      <c r="B39" s="144" t="s">
        <v>119</v>
      </c>
      <c r="C39" s="145">
        <v>1100</v>
      </c>
      <c r="D39" s="138"/>
      <c r="E39" s="138"/>
      <c r="F39" s="138"/>
      <c r="G39" s="138"/>
      <c r="H39" s="138"/>
      <c r="I39" s="138"/>
      <c r="J39" s="139"/>
    </row>
    <row r="40" spans="1:10" s="62" customFormat="1" ht="15.75" thickBot="1" x14ac:dyDescent="0.3">
      <c r="A40" s="152" t="s">
        <v>104</v>
      </c>
      <c r="B40" s="153" t="s">
        <v>120</v>
      </c>
      <c r="C40" s="154">
        <v>1200</v>
      </c>
      <c r="D40" s="138"/>
      <c r="E40" s="138"/>
      <c r="F40" s="138"/>
      <c r="G40" s="138"/>
      <c r="H40" s="138"/>
      <c r="I40" s="138"/>
      <c r="J40" s="139"/>
    </row>
    <row r="41" spans="1:10" x14ac:dyDescent="0.25">
      <c r="A41" s="155"/>
      <c r="B41" s="156"/>
      <c r="C41" s="156"/>
      <c r="D41" s="156"/>
      <c r="E41" s="156"/>
      <c r="F41" s="156"/>
      <c r="G41" s="156"/>
      <c r="H41" s="156"/>
      <c r="I41" s="156"/>
      <c r="J41" s="157"/>
    </row>
    <row r="42" spans="1:10" s="3" customFormat="1" ht="21" x14ac:dyDescent="0.25">
      <c r="A42" s="241" t="s">
        <v>66</v>
      </c>
      <c r="B42" s="242"/>
      <c r="C42" s="242"/>
      <c r="D42" s="242"/>
      <c r="E42" s="242"/>
      <c r="F42" s="242"/>
      <c r="G42" s="242"/>
      <c r="H42" s="242"/>
      <c r="I42" s="242"/>
      <c r="J42" s="7"/>
    </row>
    <row r="43" spans="1:10" s="3" customFormat="1" x14ac:dyDescent="0.25">
      <c r="A43" s="71" t="s">
        <v>74</v>
      </c>
      <c r="B43" s="5"/>
      <c r="C43" s="5"/>
      <c r="D43" s="5"/>
      <c r="E43" s="72"/>
      <c r="F43" s="72"/>
      <c r="G43" s="72"/>
      <c r="H43" s="72"/>
      <c r="I43" s="72"/>
      <c r="J43" s="70"/>
    </row>
    <row r="44" spans="1:10" s="3" customFormat="1" x14ac:dyDescent="0.25">
      <c r="A44" s="71" t="s">
        <v>75</v>
      </c>
      <c r="B44" s="5"/>
      <c r="C44" s="5"/>
      <c r="D44" s="5"/>
      <c r="E44" s="72"/>
      <c r="F44" s="72"/>
      <c r="G44" s="72"/>
      <c r="H44" s="72"/>
      <c r="I44" s="72"/>
      <c r="J44" s="70"/>
    </row>
    <row r="45" spans="1:10" s="3" customFormat="1" x14ac:dyDescent="0.25">
      <c r="A45" s="71" t="s">
        <v>67</v>
      </c>
      <c r="B45" s="5"/>
      <c r="C45" s="5"/>
      <c r="D45" s="5"/>
      <c r="E45" s="72"/>
      <c r="F45" s="72"/>
      <c r="G45" s="72"/>
      <c r="H45" s="72"/>
      <c r="I45" s="72"/>
      <c r="J45" s="70"/>
    </row>
    <row r="46" spans="1:10" s="3" customFormat="1" x14ac:dyDescent="0.25">
      <c r="A46" s="231" t="s">
        <v>79</v>
      </c>
      <c r="B46" s="232"/>
      <c r="C46" s="232"/>
      <c r="D46" s="232"/>
      <c r="E46" s="232"/>
      <c r="F46" s="232"/>
      <c r="G46" s="232"/>
      <c r="H46" s="232"/>
      <c r="I46" s="232"/>
      <c r="J46" s="233"/>
    </row>
    <row r="47" spans="1:10" s="3" customFormat="1" x14ac:dyDescent="0.25">
      <c r="A47" s="231" t="s">
        <v>76</v>
      </c>
      <c r="B47" s="232"/>
      <c r="C47" s="232"/>
      <c r="D47" s="232"/>
      <c r="E47" s="232"/>
      <c r="F47" s="232"/>
      <c r="G47" s="232"/>
      <c r="H47" s="232"/>
      <c r="I47" s="232"/>
      <c r="J47" s="233"/>
    </row>
    <row r="48" spans="1:10" s="3" customFormat="1" x14ac:dyDescent="0.25">
      <c r="A48" s="71" t="s">
        <v>68</v>
      </c>
      <c r="B48" s="5"/>
      <c r="C48" s="5"/>
      <c r="D48" s="5"/>
      <c r="E48" s="5"/>
      <c r="F48" s="72"/>
      <c r="G48" s="72"/>
      <c r="H48" s="5"/>
      <c r="I48" s="72"/>
      <c r="J48" s="70"/>
    </row>
    <row r="49" spans="1:10" s="3" customFormat="1" x14ac:dyDescent="0.25">
      <c r="A49" s="71" t="s">
        <v>69</v>
      </c>
      <c r="B49" s="5"/>
      <c r="C49" s="5"/>
      <c r="D49" s="5"/>
      <c r="E49" s="5"/>
      <c r="F49" s="72"/>
      <c r="G49" s="72"/>
      <c r="H49" s="72"/>
      <c r="I49" s="5"/>
      <c r="J49" s="70"/>
    </row>
    <row r="50" spans="1:10" s="3" customFormat="1" x14ac:dyDescent="0.25">
      <c r="A50" s="71" t="s">
        <v>70</v>
      </c>
      <c r="B50" s="5"/>
      <c r="C50" s="5"/>
      <c r="D50" s="5"/>
      <c r="E50" s="5"/>
      <c r="F50" s="72"/>
      <c r="G50" s="72"/>
      <c r="H50" s="72"/>
      <c r="I50" s="5"/>
      <c r="J50" s="70"/>
    </row>
    <row r="51" spans="1:10" s="3" customFormat="1" x14ac:dyDescent="0.25">
      <c r="A51" s="71" t="s">
        <v>71</v>
      </c>
      <c r="B51" s="5"/>
      <c r="C51" s="5"/>
      <c r="D51" s="5"/>
      <c r="E51" s="5"/>
      <c r="F51" s="72"/>
      <c r="G51" s="72"/>
      <c r="H51" s="72"/>
      <c r="I51" s="5"/>
      <c r="J51" s="70"/>
    </row>
    <row r="52" spans="1:10" s="3" customFormat="1" x14ac:dyDescent="0.25">
      <c r="A52" s="71" t="s">
        <v>70</v>
      </c>
      <c r="B52" s="5"/>
      <c r="C52" s="5"/>
      <c r="D52" s="5"/>
      <c r="E52" s="5"/>
      <c r="F52" s="72"/>
      <c r="G52" s="72"/>
      <c r="H52" s="72"/>
      <c r="I52" s="5"/>
      <c r="J52" s="70"/>
    </row>
    <row r="53" spans="1:10" s="3" customFormat="1" x14ac:dyDescent="0.25">
      <c r="A53" s="71" t="s">
        <v>71</v>
      </c>
      <c r="B53" s="5"/>
      <c r="C53" s="5"/>
      <c r="D53" s="5"/>
      <c r="E53" s="5"/>
      <c r="F53" s="72"/>
      <c r="G53" s="72"/>
      <c r="H53" s="72"/>
      <c r="I53" s="5"/>
      <c r="J53" s="70"/>
    </row>
    <row r="54" spans="1:10" s="3" customFormat="1" ht="15.75" thickBot="1" x14ac:dyDescent="0.3">
      <c r="A54" s="73" t="s">
        <v>72</v>
      </c>
      <c r="B54" s="74"/>
      <c r="C54" s="74"/>
      <c r="D54" s="74"/>
      <c r="E54" s="75"/>
      <c r="F54" s="75"/>
      <c r="G54" s="75"/>
      <c r="H54" s="75"/>
      <c r="I54" s="74"/>
      <c r="J54" s="76"/>
    </row>
  </sheetData>
  <mergeCells count="11">
    <mergeCell ref="A6:I6"/>
    <mergeCell ref="A1:I1"/>
    <mergeCell ref="A2:I2"/>
    <mergeCell ref="A3:I3"/>
    <mergeCell ref="A4:I4"/>
    <mergeCell ref="A5:I5"/>
    <mergeCell ref="A42:I42"/>
    <mergeCell ref="A46:J46"/>
    <mergeCell ref="A47:J47"/>
    <mergeCell ref="A27:D27"/>
    <mergeCell ref="E28:F28"/>
  </mergeCells>
  <hyperlinks>
    <hyperlink ref="A35" r:id="rId1" display="vasantgurukrupa@gmail.com"/>
  </hyperlinks>
  <pageMargins left="0.7" right="0.7" top="0.75" bottom="0.75" header="0.3" footer="0.3"/>
  <pageSetup paperSize="9" orientation="portrait" horizontalDpi="0" verticalDpi="0"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4"/>
  <sheetViews>
    <sheetView topLeftCell="A4" workbookViewId="0">
      <selection activeCell="F83" sqref="A4:J109"/>
    </sheetView>
  </sheetViews>
  <sheetFormatPr defaultColWidth="9.140625" defaultRowHeight="15" x14ac:dyDescent="0.25"/>
  <cols>
    <col min="1" max="1" width="11" style="181" bestFit="1" customWidth="1"/>
    <col min="2" max="2" width="19" style="181" customWidth="1"/>
    <col min="3" max="3" width="10.85546875" style="181" bestFit="1" customWidth="1"/>
    <col min="4" max="4" width="15.7109375" style="181" bestFit="1" customWidth="1"/>
    <col min="5" max="5" width="15.42578125" style="181" bestFit="1" customWidth="1"/>
    <col min="6" max="6" width="13.42578125" style="181" customWidth="1"/>
    <col min="7" max="7" width="6.85546875" style="181" customWidth="1"/>
    <col min="8" max="8" width="9.7109375" style="181" bestFit="1" customWidth="1"/>
    <col min="9" max="9" width="9" style="181" bestFit="1" customWidth="1"/>
    <col min="10" max="10" width="11.85546875" style="181" customWidth="1"/>
    <col min="11" max="16384" width="9.140625" style="6"/>
  </cols>
  <sheetData>
    <row r="1" spans="1:10" s="67" customFormat="1" ht="18" customHeight="1" x14ac:dyDescent="0.25">
      <c r="A1" s="258"/>
      <c r="B1" s="259"/>
      <c r="C1" s="259"/>
      <c r="D1" s="259"/>
      <c r="E1" s="259"/>
      <c r="F1" s="259"/>
      <c r="G1" s="259"/>
      <c r="H1" s="259"/>
      <c r="I1" s="259"/>
      <c r="J1" s="77"/>
    </row>
    <row r="2" spans="1:10" s="67" customFormat="1" ht="18" customHeight="1" x14ac:dyDescent="0.25">
      <c r="A2" s="260"/>
      <c r="B2" s="261"/>
      <c r="C2" s="261"/>
      <c r="D2" s="261"/>
      <c r="E2" s="261"/>
      <c r="F2" s="261"/>
      <c r="G2" s="261"/>
      <c r="H2" s="261"/>
      <c r="I2" s="261"/>
      <c r="J2" s="78"/>
    </row>
    <row r="3" spans="1:10" s="67" customFormat="1" ht="18" customHeight="1" x14ac:dyDescent="0.25">
      <c r="A3" s="260"/>
      <c r="B3" s="261"/>
      <c r="C3" s="261"/>
      <c r="D3" s="261"/>
      <c r="E3" s="261"/>
      <c r="F3" s="261"/>
      <c r="G3" s="261"/>
      <c r="H3" s="261"/>
      <c r="I3" s="261"/>
      <c r="J3" s="78"/>
    </row>
    <row r="4" spans="1:10" s="67" customFormat="1" ht="18" customHeight="1" x14ac:dyDescent="0.25">
      <c r="A4" s="262" t="s">
        <v>0</v>
      </c>
      <c r="B4" s="263"/>
      <c r="C4" s="263"/>
      <c r="D4" s="263"/>
      <c r="E4" s="263"/>
      <c r="F4" s="263"/>
      <c r="G4" s="263"/>
      <c r="H4" s="263"/>
      <c r="I4" s="263"/>
      <c r="J4" s="78"/>
    </row>
    <row r="5" spans="1:10" s="67" customFormat="1" ht="18" customHeight="1" x14ac:dyDescent="0.25">
      <c r="A5" s="262" t="s">
        <v>73</v>
      </c>
      <c r="B5" s="263"/>
      <c r="C5" s="263"/>
      <c r="D5" s="263"/>
      <c r="E5" s="263"/>
      <c r="F5" s="263"/>
      <c r="G5" s="263"/>
      <c r="H5" s="263"/>
      <c r="I5" s="263"/>
      <c r="J5" s="78"/>
    </row>
    <row r="6" spans="1:10" s="67" customFormat="1" ht="18" customHeight="1" thickBot="1" x14ac:dyDescent="0.3">
      <c r="A6" s="239" t="s">
        <v>126</v>
      </c>
      <c r="B6" s="240"/>
      <c r="C6" s="240"/>
      <c r="D6" s="240"/>
      <c r="E6" s="240"/>
      <c r="F6" s="240"/>
      <c r="G6" s="240"/>
      <c r="H6" s="240"/>
      <c r="I6" s="240"/>
      <c r="J6" s="78"/>
    </row>
    <row r="7" spans="1:10" s="24" customFormat="1" ht="45.75" thickBot="1" x14ac:dyDescent="0.3">
      <c r="A7" s="182" t="s">
        <v>1</v>
      </c>
      <c r="B7" s="182" t="s">
        <v>3</v>
      </c>
      <c r="C7" s="182"/>
      <c r="D7" s="264" t="s">
        <v>2</v>
      </c>
      <c r="E7" s="264"/>
      <c r="F7" s="183" t="s">
        <v>4</v>
      </c>
      <c r="G7" s="184" t="s">
        <v>5</v>
      </c>
      <c r="H7" s="183" t="s">
        <v>6</v>
      </c>
      <c r="I7" s="183" t="s">
        <v>7</v>
      </c>
      <c r="J7" s="185" t="s">
        <v>8</v>
      </c>
    </row>
    <row r="8" spans="1:10" s="4" customFormat="1" ht="15" customHeight="1" x14ac:dyDescent="0.25">
      <c r="A8" s="125" t="s">
        <v>43</v>
      </c>
      <c r="B8" s="122" t="s">
        <v>10</v>
      </c>
      <c r="C8" s="91" t="s">
        <v>9</v>
      </c>
      <c r="D8" s="91" t="s">
        <v>11</v>
      </c>
      <c r="E8" s="91" t="s">
        <v>12</v>
      </c>
      <c r="F8" s="91">
        <v>90874</v>
      </c>
      <c r="G8" s="91">
        <v>1100</v>
      </c>
      <c r="H8" s="91">
        <v>88974</v>
      </c>
      <c r="I8" s="91">
        <v>16015.32</v>
      </c>
      <c r="J8" s="92">
        <v>104989.32</v>
      </c>
    </row>
    <row r="9" spans="1:10" s="4" customFormat="1" ht="15" customHeight="1" x14ac:dyDescent="0.25">
      <c r="A9" s="126" t="s">
        <v>43</v>
      </c>
      <c r="B9" s="123" t="s">
        <v>10</v>
      </c>
      <c r="C9" s="79" t="s">
        <v>29</v>
      </c>
      <c r="D9" s="79" t="s">
        <v>30</v>
      </c>
      <c r="E9" s="79" t="s">
        <v>31</v>
      </c>
      <c r="F9" s="79">
        <v>90074</v>
      </c>
      <c r="G9" s="79">
        <v>1100</v>
      </c>
      <c r="H9" s="79">
        <v>88174</v>
      </c>
      <c r="I9" s="79">
        <v>15871.32</v>
      </c>
      <c r="J9" s="94">
        <v>104045.32</v>
      </c>
    </row>
    <row r="10" spans="1:10" s="4" customFormat="1" x14ac:dyDescent="0.25">
      <c r="A10" s="126" t="s">
        <v>43</v>
      </c>
      <c r="B10" s="123" t="s">
        <v>10</v>
      </c>
      <c r="C10" s="79" t="s">
        <v>9</v>
      </c>
      <c r="D10" s="79" t="s">
        <v>14</v>
      </c>
      <c r="E10" s="79" t="s">
        <v>15</v>
      </c>
      <c r="F10" s="79">
        <v>90074</v>
      </c>
      <c r="G10" s="79">
        <v>1100</v>
      </c>
      <c r="H10" s="79">
        <v>88174</v>
      </c>
      <c r="I10" s="79">
        <v>15871.32</v>
      </c>
      <c r="J10" s="94">
        <v>104045.32</v>
      </c>
    </row>
    <row r="11" spans="1:10" s="5" customFormat="1" x14ac:dyDescent="0.25">
      <c r="A11" s="126" t="s">
        <v>43</v>
      </c>
      <c r="B11" s="123" t="s">
        <v>10</v>
      </c>
      <c r="C11" s="79" t="s">
        <v>29</v>
      </c>
      <c r="D11" s="79" t="s">
        <v>32</v>
      </c>
      <c r="E11" s="79" t="s">
        <v>33</v>
      </c>
      <c r="F11" s="79">
        <v>89274</v>
      </c>
      <c r="G11" s="79">
        <v>1100</v>
      </c>
      <c r="H11" s="79">
        <v>87374</v>
      </c>
      <c r="I11" s="79">
        <v>15727.32</v>
      </c>
      <c r="J11" s="94">
        <v>103101.32</v>
      </c>
    </row>
    <row r="12" spans="1:10" s="4" customFormat="1" x14ac:dyDescent="0.25">
      <c r="A12" s="126" t="s">
        <v>43</v>
      </c>
      <c r="B12" s="123" t="s">
        <v>16</v>
      </c>
      <c r="C12" s="79" t="s">
        <v>9</v>
      </c>
      <c r="D12" s="79" t="s">
        <v>17</v>
      </c>
      <c r="E12" s="79" t="s">
        <v>18</v>
      </c>
      <c r="F12" s="79">
        <v>89583</v>
      </c>
      <c r="G12" s="79">
        <v>1100</v>
      </c>
      <c r="H12" s="79">
        <v>87683</v>
      </c>
      <c r="I12" s="79">
        <v>15782.939999999999</v>
      </c>
      <c r="J12" s="94">
        <v>103465.94</v>
      </c>
    </row>
    <row r="13" spans="1:10" s="4" customFormat="1" x14ac:dyDescent="0.25">
      <c r="A13" s="126" t="s">
        <v>43</v>
      </c>
      <c r="B13" s="123" t="s">
        <v>16</v>
      </c>
      <c r="C13" s="79" t="s">
        <v>29</v>
      </c>
      <c r="D13" s="79" t="s">
        <v>34</v>
      </c>
      <c r="E13" s="79" t="s">
        <v>35</v>
      </c>
      <c r="F13" s="79">
        <v>88783</v>
      </c>
      <c r="G13" s="79">
        <v>1100</v>
      </c>
      <c r="H13" s="79">
        <v>86883</v>
      </c>
      <c r="I13" s="79">
        <v>15638.939999999999</v>
      </c>
      <c r="J13" s="94">
        <v>102521.94</v>
      </c>
    </row>
    <row r="14" spans="1:10" s="4" customFormat="1" x14ac:dyDescent="0.25">
      <c r="A14" s="126" t="s">
        <v>43</v>
      </c>
      <c r="B14" s="123" t="s">
        <v>16</v>
      </c>
      <c r="C14" s="79" t="s">
        <v>9</v>
      </c>
      <c r="D14" s="79" t="s">
        <v>19</v>
      </c>
      <c r="E14" s="79" t="s">
        <v>20</v>
      </c>
      <c r="F14" s="79">
        <v>92219</v>
      </c>
      <c r="G14" s="79">
        <v>1100</v>
      </c>
      <c r="H14" s="79">
        <v>90319</v>
      </c>
      <c r="I14" s="79">
        <v>16257.42</v>
      </c>
      <c r="J14" s="94">
        <v>106576.42</v>
      </c>
    </row>
    <row r="15" spans="1:10" s="4" customFormat="1" ht="15.75" customHeight="1" x14ac:dyDescent="0.25">
      <c r="A15" s="126" t="s">
        <v>43</v>
      </c>
      <c r="B15" s="123" t="s">
        <v>16</v>
      </c>
      <c r="C15" s="79" t="s">
        <v>99</v>
      </c>
      <c r="D15" s="79" t="s">
        <v>100</v>
      </c>
      <c r="E15" s="79" t="s">
        <v>101</v>
      </c>
      <c r="F15" s="79">
        <v>91419</v>
      </c>
      <c r="G15" s="79">
        <v>1100</v>
      </c>
      <c r="H15" s="79">
        <v>89519</v>
      </c>
      <c r="I15" s="79">
        <v>16113.42</v>
      </c>
      <c r="J15" s="94">
        <v>105632.42</v>
      </c>
    </row>
    <row r="16" spans="1:10" s="4" customFormat="1" x14ac:dyDescent="0.25">
      <c r="A16" s="126" t="s">
        <v>43</v>
      </c>
      <c r="B16" s="123" t="s">
        <v>21</v>
      </c>
      <c r="C16" s="79" t="s">
        <v>9</v>
      </c>
      <c r="D16" s="79" t="s">
        <v>22</v>
      </c>
      <c r="E16" s="79" t="s">
        <v>23</v>
      </c>
      <c r="F16" s="79">
        <v>91748</v>
      </c>
      <c r="G16" s="79">
        <v>1100</v>
      </c>
      <c r="H16" s="79">
        <v>89848</v>
      </c>
      <c r="I16" s="79">
        <v>16172.64</v>
      </c>
      <c r="J16" s="94">
        <v>106020.64</v>
      </c>
    </row>
    <row r="17" spans="1:10" s="4" customFormat="1" ht="16.5" customHeight="1" x14ac:dyDescent="0.25">
      <c r="A17" s="126" t="s">
        <v>43</v>
      </c>
      <c r="B17" s="123" t="s">
        <v>21</v>
      </c>
      <c r="C17" s="79" t="s">
        <v>29</v>
      </c>
      <c r="D17" s="79" t="s">
        <v>36</v>
      </c>
      <c r="E17" s="79" t="s">
        <v>37</v>
      </c>
      <c r="F17" s="79">
        <v>90948</v>
      </c>
      <c r="G17" s="79">
        <v>1100</v>
      </c>
      <c r="H17" s="79">
        <v>89048</v>
      </c>
      <c r="I17" s="79">
        <v>16028.64</v>
      </c>
      <c r="J17" s="94">
        <v>105076.64</v>
      </c>
    </row>
    <row r="18" spans="1:10" s="4" customFormat="1" ht="16.5" customHeight="1" x14ac:dyDescent="0.25">
      <c r="A18" s="126" t="s">
        <v>43</v>
      </c>
      <c r="B18" s="123" t="s">
        <v>122</v>
      </c>
      <c r="C18" s="79" t="s">
        <v>9</v>
      </c>
      <c r="D18" s="79" t="s">
        <v>123</v>
      </c>
      <c r="E18" s="79" t="s">
        <v>124</v>
      </c>
      <c r="F18" s="79">
        <v>88274</v>
      </c>
      <c r="G18" s="79">
        <v>1100</v>
      </c>
      <c r="H18" s="79">
        <v>86374</v>
      </c>
      <c r="I18" s="79">
        <v>15547.32</v>
      </c>
      <c r="J18" s="94">
        <v>101921.32</v>
      </c>
    </row>
    <row r="19" spans="1:10" s="4" customFormat="1" x14ac:dyDescent="0.25">
      <c r="A19" s="126" t="s">
        <v>43</v>
      </c>
      <c r="B19" s="123" t="s">
        <v>42</v>
      </c>
      <c r="C19" s="79" t="s">
        <v>9</v>
      </c>
      <c r="D19" s="79" t="s">
        <v>24</v>
      </c>
      <c r="E19" s="79" t="s">
        <v>25</v>
      </c>
      <c r="F19" s="79">
        <v>93617</v>
      </c>
      <c r="G19" s="79">
        <v>1100</v>
      </c>
      <c r="H19" s="79">
        <v>91717</v>
      </c>
      <c r="I19" s="79">
        <v>16509.059999999998</v>
      </c>
      <c r="J19" s="94">
        <v>108226.06</v>
      </c>
    </row>
    <row r="20" spans="1:10" s="5" customFormat="1" x14ac:dyDescent="0.25">
      <c r="A20" s="126" t="s">
        <v>43</v>
      </c>
      <c r="B20" s="123" t="s">
        <v>42</v>
      </c>
      <c r="C20" s="79" t="s">
        <v>29</v>
      </c>
      <c r="D20" s="79" t="s">
        <v>40</v>
      </c>
      <c r="E20" s="79" t="s">
        <v>41</v>
      </c>
      <c r="F20" s="79">
        <v>92817</v>
      </c>
      <c r="G20" s="79">
        <v>1100</v>
      </c>
      <c r="H20" s="79">
        <v>90917</v>
      </c>
      <c r="I20" s="79">
        <v>16365.06</v>
      </c>
      <c r="J20" s="94">
        <v>107282.06</v>
      </c>
    </row>
    <row r="21" spans="1:10" s="4" customFormat="1" x14ac:dyDescent="0.25">
      <c r="A21" s="126" t="s">
        <v>43</v>
      </c>
      <c r="B21" s="123" t="s">
        <v>26</v>
      </c>
      <c r="C21" s="79" t="s">
        <v>9</v>
      </c>
      <c r="D21" s="79" t="s">
        <v>27</v>
      </c>
      <c r="E21" s="79" t="s">
        <v>28</v>
      </c>
      <c r="F21" s="79">
        <v>92452</v>
      </c>
      <c r="G21" s="79">
        <v>1100</v>
      </c>
      <c r="H21" s="79">
        <v>90552</v>
      </c>
      <c r="I21" s="79">
        <v>16299.359999999999</v>
      </c>
      <c r="J21" s="94">
        <v>106851.36</v>
      </c>
    </row>
    <row r="22" spans="1:10" s="5" customFormat="1" x14ac:dyDescent="0.25">
      <c r="A22" s="126" t="s">
        <v>43</v>
      </c>
      <c r="B22" s="123" t="s">
        <v>26</v>
      </c>
      <c r="C22" s="79" t="s">
        <v>29</v>
      </c>
      <c r="D22" s="79" t="s">
        <v>38</v>
      </c>
      <c r="E22" s="79" t="s">
        <v>39</v>
      </c>
      <c r="F22" s="79">
        <v>91652</v>
      </c>
      <c r="G22" s="79">
        <v>1100</v>
      </c>
      <c r="H22" s="79">
        <v>89752</v>
      </c>
      <c r="I22" s="79">
        <v>16155.359999999999</v>
      </c>
      <c r="J22" s="94">
        <v>105907.36</v>
      </c>
    </row>
    <row r="23" spans="1:10" s="5" customFormat="1" x14ac:dyDescent="0.25">
      <c r="A23" s="126" t="s">
        <v>43</v>
      </c>
      <c r="B23" s="123" t="s">
        <v>102</v>
      </c>
      <c r="C23" s="79" t="s">
        <v>91</v>
      </c>
      <c r="D23" s="79" t="s">
        <v>105</v>
      </c>
      <c r="E23" s="79" t="s">
        <v>92</v>
      </c>
      <c r="F23" s="79">
        <v>84783</v>
      </c>
      <c r="G23" s="79">
        <v>0</v>
      </c>
      <c r="H23" s="79">
        <v>83983</v>
      </c>
      <c r="I23" s="79">
        <v>15116.939999999999</v>
      </c>
      <c r="J23" s="94">
        <v>99099.94</v>
      </c>
    </row>
    <row r="24" spans="1:10" s="5" customFormat="1" x14ac:dyDescent="0.25">
      <c r="A24" s="126" t="s">
        <v>43</v>
      </c>
      <c r="B24" s="123" t="s">
        <v>102</v>
      </c>
      <c r="C24" s="79" t="s">
        <v>93</v>
      </c>
      <c r="D24" s="79" t="s">
        <v>106</v>
      </c>
      <c r="E24" s="79" t="s">
        <v>94</v>
      </c>
      <c r="F24" s="79">
        <v>83983</v>
      </c>
      <c r="G24" s="79">
        <v>0</v>
      </c>
      <c r="H24" s="79">
        <v>83183</v>
      </c>
      <c r="I24" s="79">
        <v>14972.939999999999</v>
      </c>
      <c r="J24" s="94">
        <v>98155.94</v>
      </c>
    </row>
    <row r="25" spans="1:10" s="5" customFormat="1" x14ac:dyDescent="0.25">
      <c r="A25" s="126" t="s">
        <v>43</v>
      </c>
      <c r="B25" s="123" t="s">
        <v>102</v>
      </c>
      <c r="C25" s="79" t="s">
        <v>95</v>
      </c>
      <c r="D25" s="79" t="s">
        <v>107</v>
      </c>
      <c r="E25" s="79" t="s">
        <v>96</v>
      </c>
      <c r="F25" s="79">
        <v>83983</v>
      </c>
      <c r="G25" s="79">
        <v>0</v>
      </c>
      <c r="H25" s="79">
        <v>83183</v>
      </c>
      <c r="I25" s="79">
        <v>14972.939999999999</v>
      </c>
      <c r="J25" s="94">
        <v>98155.94</v>
      </c>
    </row>
    <row r="26" spans="1:10" s="5" customFormat="1" ht="15.75" thickBot="1" x14ac:dyDescent="0.3">
      <c r="A26" s="127" t="s">
        <v>43</v>
      </c>
      <c r="B26" s="124" t="s">
        <v>102</v>
      </c>
      <c r="C26" s="96" t="s">
        <v>97</v>
      </c>
      <c r="D26" s="96" t="s">
        <v>108</v>
      </c>
      <c r="E26" s="96" t="s">
        <v>98</v>
      </c>
      <c r="F26" s="96">
        <v>85283</v>
      </c>
      <c r="G26" s="96">
        <v>0</v>
      </c>
      <c r="H26" s="96">
        <v>84483</v>
      </c>
      <c r="I26" s="96">
        <v>15206.939999999999</v>
      </c>
      <c r="J26" s="97">
        <v>99689.94</v>
      </c>
    </row>
    <row r="27" spans="1:10" s="26" customFormat="1" ht="15" customHeight="1" x14ac:dyDescent="0.25">
      <c r="A27" s="125" t="s">
        <v>51</v>
      </c>
      <c r="B27" s="122" t="s">
        <v>10</v>
      </c>
      <c r="C27" s="91" t="s">
        <v>9</v>
      </c>
      <c r="D27" s="91" t="s">
        <v>11</v>
      </c>
      <c r="E27" s="91" t="s">
        <v>12</v>
      </c>
      <c r="F27" s="206">
        <v>91723</v>
      </c>
      <c r="G27" s="91">
        <v>1100</v>
      </c>
      <c r="H27" s="91">
        <f t="shared" ref="H27:H41" si="0">F27-G27</f>
        <v>90623</v>
      </c>
      <c r="I27" s="91">
        <f t="shared" ref="I27:I41" si="1">H27*18%</f>
        <v>16312.14</v>
      </c>
      <c r="J27" s="92">
        <f t="shared" ref="J27:J83" si="2">H27+I27</f>
        <v>106935.14</v>
      </c>
    </row>
    <row r="28" spans="1:10" s="26" customFormat="1" ht="15" customHeight="1" x14ac:dyDescent="0.25">
      <c r="A28" s="126" t="s">
        <v>51</v>
      </c>
      <c r="B28" s="123" t="s">
        <v>10</v>
      </c>
      <c r="C28" s="79" t="s">
        <v>29</v>
      </c>
      <c r="D28" s="79" t="s">
        <v>30</v>
      </c>
      <c r="E28" s="79" t="s">
        <v>31</v>
      </c>
      <c r="F28" s="207">
        <v>90923</v>
      </c>
      <c r="G28" s="79">
        <v>1100</v>
      </c>
      <c r="H28" s="79">
        <f t="shared" si="0"/>
        <v>89823</v>
      </c>
      <c r="I28" s="79">
        <f t="shared" si="1"/>
        <v>16168.14</v>
      </c>
      <c r="J28" s="94">
        <f t="shared" si="2"/>
        <v>105991.14</v>
      </c>
    </row>
    <row r="29" spans="1:10" s="26" customFormat="1" x14ac:dyDescent="0.25">
      <c r="A29" s="126" t="s">
        <v>51</v>
      </c>
      <c r="B29" s="123" t="s">
        <v>10</v>
      </c>
      <c r="C29" s="79" t="s">
        <v>9</v>
      </c>
      <c r="D29" s="79" t="s">
        <v>14</v>
      </c>
      <c r="E29" s="79" t="s">
        <v>15</v>
      </c>
      <c r="F29" s="207">
        <v>90923</v>
      </c>
      <c r="G29" s="79">
        <v>1100</v>
      </c>
      <c r="H29" s="79">
        <f t="shared" si="0"/>
        <v>89823</v>
      </c>
      <c r="I29" s="79">
        <f t="shared" si="1"/>
        <v>16168.14</v>
      </c>
      <c r="J29" s="94">
        <f t="shared" si="2"/>
        <v>105991.14</v>
      </c>
    </row>
    <row r="30" spans="1:10" s="26" customFormat="1" x14ac:dyDescent="0.25">
      <c r="A30" s="126" t="s">
        <v>51</v>
      </c>
      <c r="B30" s="123" t="s">
        <v>10</v>
      </c>
      <c r="C30" s="79" t="s">
        <v>29</v>
      </c>
      <c r="D30" s="79" t="s">
        <v>32</v>
      </c>
      <c r="E30" s="79" t="s">
        <v>33</v>
      </c>
      <c r="F30" s="207">
        <v>90123</v>
      </c>
      <c r="G30" s="79">
        <v>1100</v>
      </c>
      <c r="H30" s="79">
        <f t="shared" si="0"/>
        <v>89023</v>
      </c>
      <c r="I30" s="79">
        <f t="shared" si="1"/>
        <v>16024.14</v>
      </c>
      <c r="J30" s="94">
        <f t="shared" si="2"/>
        <v>105047.14</v>
      </c>
    </row>
    <row r="31" spans="1:10" s="26" customFormat="1" x14ac:dyDescent="0.25">
      <c r="A31" s="126" t="s">
        <v>51</v>
      </c>
      <c r="B31" s="123" t="s">
        <v>16</v>
      </c>
      <c r="C31" s="79" t="s">
        <v>9</v>
      </c>
      <c r="D31" s="79" t="s">
        <v>17</v>
      </c>
      <c r="E31" s="79" t="s">
        <v>18</v>
      </c>
      <c r="F31" s="207">
        <v>91223</v>
      </c>
      <c r="G31" s="79">
        <v>1100</v>
      </c>
      <c r="H31" s="79">
        <f t="shared" si="0"/>
        <v>90123</v>
      </c>
      <c r="I31" s="79">
        <f t="shared" si="1"/>
        <v>16222.14</v>
      </c>
      <c r="J31" s="94">
        <f t="shared" si="2"/>
        <v>106345.14</v>
      </c>
    </row>
    <row r="32" spans="1:10" s="26" customFormat="1" x14ac:dyDescent="0.25">
      <c r="A32" s="126" t="s">
        <v>51</v>
      </c>
      <c r="B32" s="123" t="s">
        <v>16</v>
      </c>
      <c r="C32" s="79" t="s">
        <v>29</v>
      </c>
      <c r="D32" s="79" t="s">
        <v>34</v>
      </c>
      <c r="E32" s="79" t="s">
        <v>35</v>
      </c>
      <c r="F32" s="207">
        <v>90423</v>
      </c>
      <c r="G32" s="79">
        <v>1100</v>
      </c>
      <c r="H32" s="79">
        <f t="shared" si="0"/>
        <v>89323</v>
      </c>
      <c r="I32" s="79">
        <f t="shared" si="1"/>
        <v>16078.14</v>
      </c>
      <c r="J32" s="94">
        <f t="shared" si="2"/>
        <v>105401.14</v>
      </c>
    </row>
    <row r="33" spans="1:10" s="26" customFormat="1" x14ac:dyDescent="0.25">
      <c r="A33" s="126" t="s">
        <v>51</v>
      </c>
      <c r="B33" s="123" t="s">
        <v>16</v>
      </c>
      <c r="C33" s="79" t="s">
        <v>9</v>
      </c>
      <c r="D33" s="79" t="s">
        <v>19</v>
      </c>
      <c r="E33" s="79" t="s">
        <v>20</v>
      </c>
      <c r="F33" s="207">
        <v>93048</v>
      </c>
      <c r="G33" s="79">
        <v>1100</v>
      </c>
      <c r="H33" s="79">
        <f t="shared" si="0"/>
        <v>91948</v>
      </c>
      <c r="I33" s="79">
        <f t="shared" si="1"/>
        <v>16550.64</v>
      </c>
      <c r="J33" s="94">
        <f t="shared" si="2"/>
        <v>108498.64</v>
      </c>
    </row>
    <row r="34" spans="1:10" s="26" customFormat="1" x14ac:dyDescent="0.25">
      <c r="A34" s="126" t="s">
        <v>51</v>
      </c>
      <c r="B34" s="123" t="s">
        <v>16</v>
      </c>
      <c r="C34" s="79" t="s">
        <v>99</v>
      </c>
      <c r="D34" s="79" t="s">
        <v>100</v>
      </c>
      <c r="E34" s="79" t="s">
        <v>101</v>
      </c>
      <c r="F34" s="207">
        <v>92248</v>
      </c>
      <c r="G34" s="79">
        <v>1100</v>
      </c>
      <c r="H34" s="79">
        <f t="shared" ref="H34" si="3">F34-G34</f>
        <v>91148</v>
      </c>
      <c r="I34" s="79">
        <f t="shared" ref="I34" si="4">H34*18%</f>
        <v>16406.64</v>
      </c>
      <c r="J34" s="94">
        <f t="shared" si="2"/>
        <v>107554.64</v>
      </c>
    </row>
    <row r="35" spans="1:10" s="26" customFormat="1" x14ac:dyDescent="0.25">
      <c r="A35" s="126" t="s">
        <v>51</v>
      </c>
      <c r="B35" s="123" t="s">
        <v>21</v>
      </c>
      <c r="C35" s="79" t="s">
        <v>9</v>
      </c>
      <c r="D35" s="79" t="s">
        <v>22</v>
      </c>
      <c r="E35" s="79" t="s">
        <v>23</v>
      </c>
      <c r="F35" s="207">
        <v>93323</v>
      </c>
      <c r="G35" s="79">
        <v>1100</v>
      </c>
      <c r="H35" s="79">
        <f t="shared" si="0"/>
        <v>92223</v>
      </c>
      <c r="I35" s="79">
        <f t="shared" si="1"/>
        <v>16600.14</v>
      </c>
      <c r="J35" s="94">
        <f t="shared" si="2"/>
        <v>108823.14</v>
      </c>
    </row>
    <row r="36" spans="1:10" s="26" customFormat="1" x14ac:dyDescent="0.25">
      <c r="A36" s="126" t="s">
        <v>51</v>
      </c>
      <c r="B36" s="123" t="s">
        <v>21</v>
      </c>
      <c r="C36" s="79" t="s">
        <v>29</v>
      </c>
      <c r="D36" s="79" t="s">
        <v>36</v>
      </c>
      <c r="E36" s="79" t="s">
        <v>37</v>
      </c>
      <c r="F36" s="207">
        <v>92523</v>
      </c>
      <c r="G36" s="79">
        <v>1100</v>
      </c>
      <c r="H36" s="79">
        <f t="shared" si="0"/>
        <v>91423</v>
      </c>
      <c r="I36" s="79">
        <f t="shared" si="1"/>
        <v>16456.14</v>
      </c>
      <c r="J36" s="94">
        <f t="shared" si="2"/>
        <v>107879.14</v>
      </c>
    </row>
    <row r="37" spans="1:10" s="26" customFormat="1" x14ac:dyDescent="0.25">
      <c r="A37" s="126" t="s">
        <v>51</v>
      </c>
      <c r="B37" s="123" t="s">
        <v>122</v>
      </c>
      <c r="C37" s="79" t="s">
        <v>9</v>
      </c>
      <c r="D37" s="79" t="s">
        <v>123</v>
      </c>
      <c r="E37" s="79" t="s">
        <v>124</v>
      </c>
      <c r="F37" s="207">
        <v>89023</v>
      </c>
      <c r="G37" s="79">
        <v>1100</v>
      </c>
      <c r="H37" s="79">
        <f t="shared" ref="H37" si="5">F37-G37</f>
        <v>87923</v>
      </c>
      <c r="I37" s="79">
        <f t="shared" ref="I37" si="6">H37*18%</f>
        <v>15826.14</v>
      </c>
      <c r="J37" s="94">
        <f t="shared" si="2"/>
        <v>103749.14</v>
      </c>
    </row>
    <row r="38" spans="1:10" s="26" customFormat="1" x14ac:dyDescent="0.25">
      <c r="A38" s="126" t="s">
        <v>51</v>
      </c>
      <c r="B38" s="123" t="s">
        <v>42</v>
      </c>
      <c r="C38" s="79" t="s">
        <v>9</v>
      </c>
      <c r="D38" s="79" t="s">
        <v>24</v>
      </c>
      <c r="E38" s="79" t="s">
        <v>25</v>
      </c>
      <c r="F38" s="207">
        <v>94873</v>
      </c>
      <c r="G38" s="79">
        <v>1100</v>
      </c>
      <c r="H38" s="79">
        <f t="shared" si="0"/>
        <v>93773</v>
      </c>
      <c r="I38" s="79">
        <f t="shared" si="1"/>
        <v>16879.14</v>
      </c>
      <c r="J38" s="94">
        <f t="shared" si="2"/>
        <v>110652.14</v>
      </c>
    </row>
    <row r="39" spans="1:10" s="26" customFormat="1" x14ac:dyDescent="0.25">
      <c r="A39" s="126" t="s">
        <v>51</v>
      </c>
      <c r="B39" s="123" t="s">
        <v>42</v>
      </c>
      <c r="C39" s="79" t="s">
        <v>29</v>
      </c>
      <c r="D39" s="79" t="s">
        <v>40</v>
      </c>
      <c r="E39" s="79" t="s">
        <v>41</v>
      </c>
      <c r="F39" s="207">
        <v>94073</v>
      </c>
      <c r="G39" s="79">
        <v>1100</v>
      </c>
      <c r="H39" s="79">
        <f t="shared" si="0"/>
        <v>92973</v>
      </c>
      <c r="I39" s="79">
        <f t="shared" si="1"/>
        <v>16735.14</v>
      </c>
      <c r="J39" s="94">
        <f t="shared" si="2"/>
        <v>109708.14</v>
      </c>
    </row>
    <row r="40" spans="1:10" s="26" customFormat="1" x14ac:dyDescent="0.25">
      <c r="A40" s="126" t="s">
        <v>51</v>
      </c>
      <c r="B40" s="123" t="s">
        <v>26</v>
      </c>
      <c r="C40" s="79" t="s">
        <v>9</v>
      </c>
      <c r="D40" s="79" t="s">
        <v>27</v>
      </c>
      <c r="E40" s="79" t="s">
        <v>28</v>
      </c>
      <c r="F40" s="207">
        <v>92950</v>
      </c>
      <c r="G40" s="79">
        <v>1100</v>
      </c>
      <c r="H40" s="79">
        <f t="shared" si="0"/>
        <v>91850</v>
      </c>
      <c r="I40" s="79">
        <f t="shared" si="1"/>
        <v>16533</v>
      </c>
      <c r="J40" s="94">
        <f t="shared" si="2"/>
        <v>108383</v>
      </c>
    </row>
    <row r="41" spans="1:10" s="26" customFormat="1" x14ac:dyDescent="0.25">
      <c r="A41" s="126" t="s">
        <v>51</v>
      </c>
      <c r="B41" s="123" t="s">
        <v>26</v>
      </c>
      <c r="C41" s="79" t="s">
        <v>29</v>
      </c>
      <c r="D41" s="79" t="s">
        <v>38</v>
      </c>
      <c r="E41" s="79" t="s">
        <v>39</v>
      </c>
      <c r="F41" s="207">
        <v>92150</v>
      </c>
      <c r="G41" s="79">
        <v>1100</v>
      </c>
      <c r="H41" s="79">
        <f t="shared" si="0"/>
        <v>91050</v>
      </c>
      <c r="I41" s="79">
        <f t="shared" si="1"/>
        <v>16389</v>
      </c>
      <c r="J41" s="94">
        <f t="shared" si="2"/>
        <v>107439</v>
      </c>
    </row>
    <row r="42" spans="1:10" s="26" customFormat="1" x14ac:dyDescent="0.25">
      <c r="A42" s="126" t="s">
        <v>51</v>
      </c>
      <c r="B42" s="123"/>
      <c r="C42" s="79" t="s">
        <v>91</v>
      </c>
      <c r="D42" s="79" t="s">
        <v>105</v>
      </c>
      <c r="E42" s="79" t="s">
        <v>92</v>
      </c>
      <c r="F42" s="207">
        <v>86423</v>
      </c>
      <c r="G42" s="79">
        <v>0</v>
      </c>
      <c r="H42" s="79">
        <f t="shared" ref="H42:H45" si="7">F42-G42</f>
        <v>86423</v>
      </c>
      <c r="I42" s="79">
        <f t="shared" ref="I42:I45" si="8">H42*18%</f>
        <v>15556.14</v>
      </c>
      <c r="J42" s="94">
        <f t="shared" si="2"/>
        <v>101979.14</v>
      </c>
    </row>
    <row r="43" spans="1:10" s="26" customFormat="1" x14ac:dyDescent="0.25">
      <c r="A43" s="126" t="s">
        <v>51</v>
      </c>
      <c r="B43" s="123"/>
      <c r="C43" s="79" t="s">
        <v>93</v>
      </c>
      <c r="D43" s="79" t="s">
        <v>106</v>
      </c>
      <c r="E43" s="79" t="s">
        <v>94</v>
      </c>
      <c r="F43" s="207">
        <v>85623</v>
      </c>
      <c r="G43" s="79">
        <v>0</v>
      </c>
      <c r="H43" s="79">
        <f t="shared" si="7"/>
        <v>85623</v>
      </c>
      <c r="I43" s="79">
        <f t="shared" si="8"/>
        <v>15412.14</v>
      </c>
      <c r="J43" s="94">
        <f t="shared" si="2"/>
        <v>101035.14</v>
      </c>
    </row>
    <row r="44" spans="1:10" s="26" customFormat="1" x14ac:dyDescent="0.25">
      <c r="A44" s="126" t="s">
        <v>51</v>
      </c>
      <c r="B44" s="123"/>
      <c r="C44" s="79" t="s">
        <v>95</v>
      </c>
      <c r="D44" s="79" t="s">
        <v>107</v>
      </c>
      <c r="E44" s="79" t="s">
        <v>96</v>
      </c>
      <c r="F44" s="207">
        <v>85623</v>
      </c>
      <c r="G44" s="79">
        <v>0</v>
      </c>
      <c r="H44" s="79">
        <f t="shared" si="7"/>
        <v>85623</v>
      </c>
      <c r="I44" s="79">
        <f t="shared" si="8"/>
        <v>15412.14</v>
      </c>
      <c r="J44" s="94">
        <f t="shared" si="2"/>
        <v>101035.14</v>
      </c>
    </row>
    <row r="45" spans="1:10" s="26" customFormat="1" ht="15.75" thickBot="1" x14ac:dyDescent="0.3">
      <c r="A45" s="127" t="s">
        <v>51</v>
      </c>
      <c r="B45" s="124"/>
      <c r="C45" s="96" t="s">
        <v>97</v>
      </c>
      <c r="D45" s="96" t="s">
        <v>108</v>
      </c>
      <c r="E45" s="96" t="s">
        <v>98</v>
      </c>
      <c r="F45" s="212">
        <v>86923</v>
      </c>
      <c r="G45" s="96">
        <v>0</v>
      </c>
      <c r="H45" s="96">
        <f t="shared" si="7"/>
        <v>86923</v>
      </c>
      <c r="I45" s="96">
        <f t="shared" si="8"/>
        <v>15646.14</v>
      </c>
      <c r="J45" s="97">
        <f t="shared" si="2"/>
        <v>102569.14</v>
      </c>
    </row>
    <row r="46" spans="1:10" s="26" customFormat="1" x14ac:dyDescent="0.25">
      <c r="A46" s="125" t="s">
        <v>86</v>
      </c>
      <c r="B46" s="122" t="s">
        <v>10</v>
      </c>
      <c r="C46" s="91" t="s">
        <v>9</v>
      </c>
      <c r="D46" s="91" t="s">
        <v>11</v>
      </c>
      <c r="E46" s="91" t="s">
        <v>12</v>
      </c>
      <c r="F46" s="206">
        <v>86640</v>
      </c>
      <c r="G46" s="91">
        <v>1100</v>
      </c>
      <c r="H46" s="91">
        <f t="shared" ref="H46:H83" si="9">F46-G46</f>
        <v>85540</v>
      </c>
      <c r="I46" s="91">
        <f t="shared" ref="I46:I83" si="10">H46*18%</f>
        <v>15397.199999999999</v>
      </c>
      <c r="J46" s="92">
        <f t="shared" si="2"/>
        <v>100937.2</v>
      </c>
    </row>
    <row r="47" spans="1:10" s="26" customFormat="1" x14ac:dyDescent="0.25">
      <c r="A47" s="126" t="s">
        <v>86</v>
      </c>
      <c r="B47" s="123" t="s">
        <v>10</v>
      </c>
      <c r="C47" s="79" t="s">
        <v>29</v>
      </c>
      <c r="D47" s="79" t="s">
        <v>30</v>
      </c>
      <c r="E47" s="79" t="s">
        <v>31</v>
      </c>
      <c r="F47" s="207">
        <v>85840</v>
      </c>
      <c r="G47" s="79">
        <v>1100</v>
      </c>
      <c r="H47" s="79">
        <f t="shared" si="9"/>
        <v>84740</v>
      </c>
      <c r="I47" s="79">
        <f t="shared" si="10"/>
        <v>15253.199999999999</v>
      </c>
      <c r="J47" s="94">
        <f t="shared" si="2"/>
        <v>99993.2</v>
      </c>
    </row>
    <row r="48" spans="1:10" s="26" customFormat="1" x14ac:dyDescent="0.25">
      <c r="A48" s="126" t="s">
        <v>86</v>
      </c>
      <c r="B48" s="123" t="s">
        <v>10</v>
      </c>
      <c r="C48" s="79" t="s">
        <v>9</v>
      </c>
      <c r="D48" s="79" t="s">
        <v>14</v>
      </c>
      <c r="E48" s="79" t="s">
        <v>15</v>
      </c>
      <c r="F48" s="207">
        <v>85840</v>
      </c>
      <c r="G48" s="79">
        <v>1100</v>
      </c>
      <c r="H48" s="79">
        <f t="shared" si="9"/>
        <v>84740</v>
      </c>
      <c r="I48" s="79">
        <f t="shared" si="10"/>
        <v>15253.199999999999</v>
      </c>
      <c r="J48" s="94">
        <f t="shared" si="2"/>
        <v>99993.2</v>
      </c>
    </row>
    <row r="49" spans="1:10" s="26" customFormat="1" x14ac:dyDescent="0.25">
      <c r="A49" s="126" t="s">
        <v>86</v>
      </c>
      <c r="B49" s="123" t="s">
        <v>10</v>
      </c>
      <c r="C49" s="79" t="s">
        <v>29</v>
      </c>
      <c r="D49" s="79" t="s">
        <v>32</v>
      </c>
      <c r="E49" s="79" t="s">
        <v>33</v>
      </c>
      <c r="F49" s="207">
        <v>85040</v>
      </c>
      <c r="G49" s="79">
        <v>1100</v>
      </c>
      <c r="H49" s="79">
        <f t="shared" si="9"/>
        <v>83940</v>
      </c>
      <c r="I49" s="79">
        <f t="shared" si="10"/>
        <v>15109.199999999999</v>
      </c>
      <c r="J49" s="94">
        <f t="shared" si="2"/>
        <v>99049.2</v>
      </c>
    </row>
    <row r="50" spans="1:10" s="26" customFormat="1" x14ac:dyDescent="0.25">
      <c r="A50" s="126" t="s">
        <v>86</v>
      </c>
      <c r="B50" s="123" t="s">
        <v>16</v>
      </c>
      <c r="C50" s="79" t="s">
        <v>9</v>
      </c>
      <c r="D50" s="79" t="s">
        <v>17</v>
      </c>
      <c r="E50" s="79" t="s">
        <v>18</v>
      </c>
      <c r="F50" s="207">
        <v>86190</v>
      </c>
      <c r="G50" s="79">
        <v>1100</v>
      </c>
      <c r="H50" s="79">
        <f t="shared" si="9"/>
        <v>85090</v>
      </c>
      <c r="I50" s="79">
        <f t="shared" si="10"/>
        <v>15316.199999999999</v>
      </c>
      <c r="J50" s="94">
        <f t="shared" si="2"/>
        <v>100406.2</v>
      </c>
    </row>
    <row r="51" spans="1:10" s="26" customFormat="1" x14ac:dyDescent="0.25">
      <c r="A51" s="126" t="s">
        <v>86</v>
      </c>
      <c r="B51" s="123" t="s">
        <v>16</v>
      </c>
      <c r="C51" s="79" t="s">
        <v>29</v>
      </c>
      <c r="D51" s="79" t="s">
        <v>34</v>
      </c>
      <c r="E51" s="79" t="s">
        <v>35</v>
      </c>
      <c r="F51" s="207">
        <v>85390</v>
      </c>
      <c r="G51" s="79">
        <v>1100</v>
      </c>
      <c r="H51" s="79">
        <f t="shared" si="9"/>
        <v>84290</v>
      </c>
      <c r="I51" s="79">
        <f t="shared" si="10"/>
        <v>15172.199999999999</v>
      </c>
      <c r="J51" s="94">
        <f t="shared" si="2"/>
        <v>99462.2</v>
      </c>
    </row>
    <row r="52" spans="1:10" s="26" customFormat="1" x14ac:dyDescent="0.25">
      <c r="A52" s="126" t="s">
        <v>86</v>
      </c>
      <c r="B52" s="123" t="s">
        <v>16</v>
      </c>
      <c r="C52" s="79" t="s">
        <v>9</v>
      </c>
      <c r="D52" s="79" t="s">
        <v>19</v>
      </c>
      <c r="E52" s="79" t="s">
        <v>20</v>
      </c>
      <c r="F52" s="207">
        <v>89015</v>
      </c>
      <c r="G52" s="79">
        <v>1100</v>
      </c>
      <c r="H52" s="79">
        <f t="shared" si="9"/>
        <v>87915</v>
      </c>
      <c r="I52" s="79">
        <f t="shared" si="10"/>
        <v>15824.699999999999</v>
      </c>
      <c r="J52" s="94">
        <f t="shared" si="2"/>
        <v>103739.7</v>
      </c>
    </row>
    <row r="53" spans="1:10" s="26" customFormat="1" x14ac:dyDescent="0.25">
      <c r="A53" s="126" t="s">
        <v>86</v>
      </c>
      <c r="B53" s="123" t="s">
        <v>16</v>
      </c>
      <c r="C53" s="79" t="s">
        <v>99</v>
      </c>
      <c r="D53" s="79" t="s">
        <v>100</v>
      </c>
      <c r="E53" s="79" t="s">
        <v>101</v>
      </c>
      <c r="F53" s="207">
        <v>88215</v>
      </c>
      <c r="G53" s="79">
        <v>1100</v>
      </c>
      <c r="H53" s="79">
        <f t="shared" ref="H53" si="11">F53-G53</f>
        <v>87115</v>
      </c>
      <c r="I53" s="79">
        <f t="shared" ref="I53" si="12">H53*18%</f>
        <v>15680.699999999999</v>
      </c>
      <c r="J53" s="94">
        <f t="shared" si="2"/>
        <v>102795.7</v>
      </c>
    </row>
    <row r="54" spans="1:10" s="26" customFormat="1" x14ac:dyDescent="0.25">
      <c r="A54" s="126" t="s">
        <v>86</v>
      </c>
      <c r="B54" s="123" t="s">
        <v>21</v>
      </c>
      <c r="C54" s="79" t="s">
        <v>9</v>
      </c>
      <c r="D54" s="79" t="s">
        <v>22</v>
      </c>
      <c r="E54" s="79" t="s">
        <v>23</v>
      </c>
      <c r="F54" s="207">
        <v>87440</v>
      </c>
      <c r="G54" s="79">
        <v>1100</v>
      </c>
      <c r="H54" s="79">
        <f t="shared" si="9"/>
        <v>86340</v>
      </c>
      <c r="I54" s="79">
        <f t="shared" si="10"/>
        <v>15541.199999999999</v>
      </c>
      <c r="J54" s="94">
        <f t="shared" si="2"/>
        <v>101881.2</v>
      </c>
    </row>
    <row r="55" spans="1:10" s="26" customFormat="1" x14ac:dyDescent="0.25">
      <c r="A55" s="126" t="s">
        <v>86</v>
      </c>
      <c r="B55" s="123" t="s">
        <v>21</v>
      </c>
      <c r="C55" s="79" t="s">
        <v>29</v>
      </c>
      <c r="D55" s="79" t="s">
        <v>36</v>
      </c>
      <c r="E55" s="79" t="s">
        <v>37</v>
      </c>
      <c r="F55" s="207">
        <v>86640</v>
      </c>
      <c r="G55" s="79">
        <v>1100</v>
      </c>
      <c r="H55" s="79">
        <f t="shared" si="9"/>
        <v>85540</v>
      </c>
      <c r="I55" s="79">
        <f t="shared" si="10"/>
        <v>15397.199999999999</v>
      </c>
      <c r="J55" s="94">
        <f t="shared" si="2"/>
        <v>100937.2</v>
      </c>
    </row>
    <row r="56" spans="1:10" s="26" customFormat="1" x14ac:dyDescent="0.25">
      <c r="A56" s="126" t="s">
        <v>86</v>
      </c>
      <c r="B56" s="123" t="s">
        <v>122</v>
      </c>
      <c r="C56" s="79" t="s">
        <v>9</v>
      </c>
      <c r="D56" s="79" t="s">
        <v>123</v>
      </c>
      <c r="E56" s="79" t="s">
        <v>124</v>
      </c>
      <c r="F56" s="207">
        <v>83590</v>
      </c>
      <c r="G56" s="79">
        <v>1100</v>
      </c>
      <c r="H56" s="79">
        <f t="shared" ref="H56" si="13">F56-G56</f>
        <v>82490</v>
      </c>
      <c r="I56" s="79">
        <f t="shared" ref="I56" si="14">H56*18%</f>
        <v>14848.199999999999</v>
      </c>
      <c r="J56" s="94">
        <f t="shared" si="2"/>
        <v>97338.2</v>
      </c>
    </row>
    <row r="57" spans="1:10" s="26" customFormat="1" x14ac:dyDescent="0.25">
      <c r="A57" s="126" t="s">
        <v>86</v>
      </c>
      <c r="B57" s="123" t="s">
        <v>42</v>
      </c>
      <c r="C57" s="79" t="s">
        <v>9</v>
      </c>
      <c r="D57" s="79" t="s">
        <v>24</v>
      </c>
      <c r="E57" s="79" t="s">
        <v>25</v>
      </c>
      <c r="F57" s="207">
        <v>89590</v>
      </c>
      <c r="G57" s="79">
        <v>1100</v>
      </c>
      <c r="H57" s="79">
        <f t="shared" si="9"/>
        <v>88490</v>
      </c>
      <c r="I57" s="79">
        <f t="shared" si="10"/>
        <v>15928.199999999999</v>
      </c>
      <c r="J57" s="94">
        <f t="shared" si="2"/>
        <v>104418.2</v>
      </c>
    </row>
    <row r="58" spans="1:10" s="26" customFormat="1" x14ac:dyDescent="0.25">
      <c r="A58" s="126" t="s">
        <v>86</v>
      </c>
      <c r="B58" s="123" t="s">
        <v>42</v>
      </c>
      <c r="C58" s="79" t="s">
        <v>29</v>
      </c>
      <c r="D58" s="79" t="s">
        <v>40</v>
      </c>
      <c r="E58" s="79" t="s">
        <v>41</v>
      </c>
      <c r="F58" s="207">
        <v>88790</v>
      </c>
      <c r="G58" s="79">
        <v>1100</v>
      </c>
      <c r="H58" s="79">
        <f t="shared" si="9"/>
        <v>87690</v>
      </c>
      <c r="I58" s="79">
        <f t="shared" si="10"/>
        <v>15784.199999999999</v>
      </c>
      <c r="J58" s="94">
        <f t="shared" si="2"/>
        <v>103474.2</v>
      </c>
    </row>
    <row r="59" spans="1:10" s="26" customFormat="1" x14ac:dyDescent="0.25">
      <c r="A59" s="126" t="s">
        <v>86</v>
      </c>
      <c r="B59" s="123" t="s">
        <v>26</v>
      </c>
      <c r="C59" s="79" t="s">
        <v>9</v>
      </c>
      <c r="D59" s="79" t="s">
        <v>27</v>
      </c>
      <c r="E59" s="79" t="s">
        <v>28</v>
      </c>
      <c r="F59" s="207">
        <v>89403</v>
      </c>
      <c r="G59" s="79">
        <v>1100</v>
      </c>
      <c r="H59" s="79">
        <f t="shared" si="9"/>
        <v>88303</v>
      </c>
      <c r="I59" s="79">
        <f t="shared" si="10"/>
        <v>15894.539999999999</v>
      </c>
      <c r="J59" s="94">
        <f t="shared" si="2"/>
        <v>104197.54</v>
      </c>
    </row>
    <row r="60" spans="1:10" s="26" customFormat="1" x14ac:dyDescent="0.25">
      <c r="A60" s="126" t="s">
        <v>86</v>
      </c>
      <c r="B60" s="123" t="s">
        <v>26</v>
      </c>
      <c r="C60" s="79" t="s">
        <v>29</v>
      </c>
      <c r="D60" s="79" t="s">
        <v>38</v>
      </c>
      <c r="E60" s="79" t="s">
        <v>39</v>
      </c>
      <c r="F60" s="207">
        <v>88603</v>
      </c>
      <c r="G60" s="79">
        <v>1100</v>
      </c>
      <c r="H60" s="79">
        <f t="shared" si="9"/>
        <v>87503</v>
      </c>
      <c r="I60" s="79">
        <f t="shared" si="10"/>
        <v>15750.539999999999</v>
      </c>
      <c r="J60" s="94">
        <f t="shared" si="2"/>
        <v>103253.54</v>
      </c>
    </row>
    <row r="61" spans="1:10" s="26" customFormat="1" x14ac:dyDescent="0.25">
      <c r="A61" s="126" t="s">
        <v>86</v>
      </c>
      <c r="B61" s="123"/>
      <c r="C61" s="79" t="s">
        <v>91</v>
      </c>
      <c r="D61" s="79" t="s">
        <v>105</v>
      </c>
      <c r="E61" s="79" t="s">
        <v>92</v>
      </c>
      <c r="F61" s="207">
        <v>81390</v>
      </c>
      <c r="G61" s="79">
        <v>0</v>
      </c>
      <c r="H61" s="79">
        <f t="shared" si="9"/>
        <v>81390</v>
      </c>
      <c r="I61" s="79">
        <f t="shared" si="10"/>
        <v>14650.199999999999</v>
      </c>
      <c r="J61" s="94">
        <f t="shared" si="2"/>
        <v>96040.2</v>
      </c>
    </row>
    <row r="62" spans="1:10" s="26" customFormat="1" x14ac:dyDescent="0.25">
      <c r="A62" s="126" t="s">
        <v>86</v>
      </c>
      <c r="B62" s="123"/>
      <c r="C62" s="79" t="s">
        <v>93</v>
      </c>
      <c r="D62" s="79" t="s">
        <v>106</v>
      </c>
      <c r="E62" s="79" t="s">
        <v>94</v>
      </c>
      <c r="F62" s="207">
        <v>80590</v>
      </c>
      <c r="G62" s="79">
        <v>0</v>
      </c>
      <c r="H62" s="79">
        <f t="shared" si="9"/>
        <v>80590</v>
      </c>
      <c r="I62" s="79">
        <f t="shared" si="10"/>
        <v>14506.199999999999</v>
      </c>
      <c r="J62" s="94">
        <f t="shared" si="2"/>
        <v>95096.2</v>
      </c>
    </row>
    <row r="63" spans="1:10" s="26" customFormat="1" x14ac:dyDescent="0.25">
      <c r="A63" s="126" t="s">
        <v>86</v>
      </c>
      <c r="B63" s="123"/>
      <c r="C63" s="79" t="s">
        <v>95</v>
      </c>
      <c r="D63" s="79" t="s">
        <v>107</v>
      </c>
      <c r="E63" s="79" t="s">
        <v>96</v>
      </c>
      <c r="F63" s="207">
        <v>80590</v>
      </c>
      <c r="G63" s="79">
        <v>0</v>
      </c>
      <c r="H63" s="79">
        <f t="shared" si="9"/>
        <v>80590</v>
      </c>
      <c r="I63" s="79">
        <f t="shared" si="10"/>
        <v>14506.199999999999</v>
      </c>
      <c r="J63" s="94">
        <f t="shared" si="2"/>
        <v>95096.2</v>
      </c>
    </row>
    <row r="64" spans="1:10" s="26" customFormat="1" ht="15.75" thickBot="1" x14ac:dyDescent="0.3">
      <c r="A64" s="127" t="s">
        <v>86</v>
      </c>
      <c r="B64" s="124"/>
      <c r="C64" s="96" t="s">
        <v>97</v>
      </c>
      <c r="D64" s="96" t="s">
        <v>108</v>
      </c>
      <c r="E64" s="96" t="s">
        <v>98</v>
      </c>
      <c r="F64" s="212">
        <v>81890</v>
      </c>
      <c r="G64" s="96">
        <v>0</v>
      </c>
      <c r="H64" s="96">
        <f t="shared" si="9"/>
        <v>81890</v>
      </c>
      <c r="I64" s="96">
        <f t="shared" si="10"/>
        <v>14740.199999999999</v>
      </c>
      <c r="J64" s="97">
        <f t="shared" si="2"/>
        <v>96630.2</v>
      </c>
    </row>
    <row r="65" spans="1:10" x14ac:dyDescent="0.25">
      <c r="A65" s="125" t="s">
        <v>84</v>
      </c>
      <c r="B65" s="122" t="s">
        <v>10</v>
      </c>
      <c r="C65" s="91" t="s">
        <v>9</v>
      </c>
      <c r="D65" s="91" t="s">
        <v>11</v>
      </c>
      <c r="E65" s="91" t="s">
        <v>12</v>
      </c>
      <c r="F65" s="206">
        <v>87311</v>
      </c>
      <c r="G65" s="91">
        <v>1100</v>
      </c>
      <c r="H65" s="91">
        <f t="shared" si="9"/>
        <v>86211</v>
      </c>
      <c r="I65" s="91">
        <f t="shared" si="10"/>
        <v>15517.98</v>
      </c>
      <c r="J65" s="92">
        <f t="shared" si="2"/>
        <v>101728.98</v>
      </c>
    </row>
    <row r="66" spans="1:10" x14ac:dyDescent="0.25">
      <c r="A66" s="126" t="s">
        <v>84</v>
      </c>
      <c r="B66" s="123" t="s">
        <v>10</v>
      </c>
      <c r="C66" s="79" t="s">
        <v>29</v>
      </c>
      <c r="D66" s="79" t="s">
        <v>30</v>
      </c>
      <c r="E66" s="79" t="s">
        <v>31</v>
      </c>
      <c r="F66" s="207">
        <v>86511</v>
      </c>
      <c r="G66" s="79">
        <v>1100</v>
      </c>
      <c r="H66" s="79">
        <f t="shared" si="9"/>
        <v>85411</v>
      </c>
      <c r="I66" s="79">
        <f t="shared" si="10"/>
        <v>15373.98</v>
      </c>
      <c r="J66" s="94">
        <f t="shared" si="2"/>
        <v>100784.98</v>
      </c>
    </row>
    <row r="67" spans="1:10" x14ac:dyDescent="0.25">
      <c r="A67" s="126" t="s">
        <v>84</v>
      </c>
      <c r="B67" s="123" t="s">
        <v>10</v>
      </c>
      <c r="C67" s="79" t="s">
        <v>9</v>
      </c>
      <c r="D67" s="79" t="s">
        <v>14</v>
      </c>
      <c r="E67" s="79" t="s">
        <v>15</v>
      </c>
      <c r="F67" s="207">
        <v>86511</v>
      </c>
      <c r="G67" s="79">
        <v>1100</v>
      </c>
      <c r="H67" s="79">
        <f t="shared" si="9"/>
        <v>85411</v>
      </c>
      <c r="I67" s="79">
        <f t="shared" si="10"/>
        <v>15373.98</v>
      </c>
      <c r="J67" s="94">
        <f t="shared" si="2"/>
        <v>100784.98</v>
      </c>
    </row>
    <row r="68" spans="1:10" x14ac:dyDescent="0.25">
      <c r="A68" s="126" t="s">
        <v>84</v>
      </c>
      <c r="B68" s="123" t="s">
        <v>10</v>
      </c>
      <c r="C68" s="79" t="s">
        <v>29</v>
      </c>
      <c r="D68" s="79" t="s">
        <v>32</v>
      </c>
      <c r="E68" s="79" t="s">
        <v>33</v>
      </c>
      <c r="F68" s="207">
        <v>85711</v>
      </c>
      <c r="G68" s="79">
        <v>1100</v>
      </c>
      <c r="H68" s="79">
        <f t="shared" si="9"/>
        <v>84611</v>
      </c>
      <c r="I68" s="79">
        <f t="shared" si="10"/>
        <v>15229.98</v>
      </c>
      <c r="J68" s="94">
        <f t="shared" si="2"/>
        <v>99840.98</v>
      </c>
    </row>
    <row r="69" spans="1:10" x14ac:dyDescent="0.25">
      <c r="A69" s="126" t="s">
        <v>84</v>
      </c>
      <c r="B69" s="123" t="s">
        <v>16</v>
      </c>
      <c r="C69" s="79" t="s">
        <v>9</v>
      </c>
      <c r="D69" s="79" t="s">
        <v>17</v>
      </c>
      <c r="E69" s="79" t="s">
        <v>18</v>
      </c>
      <c r="F69" s="207">
        <v>88201</v>
      </c>
      <c r="G69" s="79">
        <v>1100</v>
      </c>
      <c r="H69" s="79">
        <f>F69-G69</f>
        <v>87101</v>
      </c>
      <c r="I69" s="79">
        <f t="shared" si="10"/>
        <v>15678.18</v>
      </c>
      <c r="J69" s="94">
        <f t="shared" si="2"/>
        <v>102779.18</v>
      </c>
    </row>
    <row r="70" spans="1:10" x14ac:dyDescent="0.25">
      <c r="A70" s="126" t="s">
        <v>84</v>
      </c>
      <c r="B70" s="123" t="s">
        <v>16</v>
      </c>
      <c r="C70" s="79" t="s">
        <v>29</v>
      </c>
      <c r="D70" s="79" t="s">
        <v>34</v>
      </c>
      <c r="E70" s="79" t="s">
        <v>35</v>
      </c>
      <c r="F70" s="207">
        <v>87401</v>
      </c>
      <c r="G70" s="79">
        <v>1100</v>
      </c>
      <c r="H70" s="79">
        <f t="shared" si="9"/>
        <v>86301</v>
      </c>
      <c r="I70" s="79">
        <f t="shared" si="10"/>
        <v>15534.18</v>
      </c>
      <c r="J70" s="94">
        <f t="shared" si="2"/>
        <v>101835.18</v>
      </c>
    </row>
    <row r="71" spans="1:10" x14ac:dyDescent="0.25">
      <c r="A71" s="126" t="s">
        <v>84</v>
      </c>
      <c r="B71" s="123" t="s">
        <v>16</v>
      </c>
      <c r="C71" s="79" t="s">
        <v>9</v>
      </c>
      <c r="D71" s="79" t="s">
        <v>19</v>
      </c>
      <c r="E71" s="79" t="s">
        <v>20</v>
      </c>
      <c r="F71" s="207">
        <v>90976</v>
      </c>
      <c r="G71" s="79">
        <v>1100</v>
      </c>
      <c r="H71" s="79">
        <f t="shared" si="9"/>
        <v>89876</v>
      </c>
      <c r="I71" s="79">
        <f t="shared" si="10"/>
        <v>16177.68</v>
      </c>
      <c r="J71" s="94">
        <f t="shared" si="2"/>
        <v>106053.68</v>
      </c>
    </row>
    <row r="72" spans="1:10" x14ac:dyDescent="0.25">
      <c r="A72" s="126" t="s">
        <v>84</v>
      </c>
      <c r="B72" s="123" t="s">
        <v>16</v>
      </c>
      <c r="C72" s="79" t="s">
        <v>99</v>
      </c>
      <c r="D72" s="79" t="s">
        <v>100</v>
      </c>
      <c r="E72" s="79" t="s">
        <v>101</v>
      </c>
      <c r="F72" s="207">
        <v>90176</v>
      </c>
      <c r="G72" s="79">
        <v>1100</v>
      </c>
      <c r="H72" s="79">
        <f t="shared" si="9"/>
        <v>89076</v>
      </c>
      <c r="I72" s="79">
        <f t="shared" si="10"/>
        <v>16033.68</v>
      </c>
      <c r="J72" s="94">
        <f t="shared" si="2"/>
        <v>105109.68</v>
      </c>
    </row>
    <row r="73" spans="1:10" x14ac:dyDescent="0.25">
      <c r="A73" s="126" t="s">
        <v>84</v>
      </c>
      <c r="B73" s="123" t="s">
        <v>21</v>
      </c>
      <c r="C73" s="79" t="s">
        <v>9</v>
      </c>
      <c r="D73" s="79" t="s">
        <v>22</v>
      </c>
      <c r="E73" s="79" t="s">
        <v>23</v>
      </c>
      <c r="F73" s="207">
        <v>90551</v>
      </c>
      <c r="G73" s="79">
        <v>1100</v>
      </c>
      <c r="H73" s="79">
        <f t="shared" si="9"/>
        <v>89451</v>
      </c>
      <c r="I73" s="79">
        <f t="shared" si="10"/>
        <v>16101.18</v>
      </c>
      <c r="J73" s="94">
        <f t="shared" si="2"/>
        <v>105552.18</v>
      </c>
    </row>
    <row r="74" spans="1:10" x14ac:dyDescent="0.25">
      <c r="A74" s="126" t="s">
        <v>84</v>
      </c>
      <c r="B74" s="123" t="s">
        <v>21</v>
      </c>
      <c r="C74" s="79" t="s">
        <v>29</v>
      </c>
      <c r="D74" s="79" t="s">
        <v>36</v>
      </c>
      <c r="E74" s="79" t="s">
        <v>37</v>
      </c>
      <c r="F74" s="207">
        <v>89751</v>
      </c>
      <c r="G74" s="79">
        <v>1100</v>
      </c>
      <c r="H74" s="79">
        <f t="shared" si="9"/>
        <v>88651</v>
      </c>
      <c r="I74" s="79">
        <f t="shared" si="10"/>
        <v>15957.18</v>
      </c>
      <c r="J74" s="94">
        <f t="shared" si="2"/>
        <v>104608.18</v>
      </c>
    </row>
    <row r="75" spans="1:10" x14ac:dyDescent="0.25">
      <c r="A75" s="126" t="s">
        <v>84</v>
      </c>
      <c r="B75" s="123" t="s">
        <v>122</v>
      </c>
      <c r="C75" s="79" t="s">
        <v>9</v>
      </c>
      <c r="D75" s="79" t="s">
        <v>123</v>
      </c>
      <c r="E75" s="79" t="s">
        <v>124</v>
      </c>
      <c r="F75" s="207">
        <v>84711</v>
      </c>
      <c r="G75" s="79">
        <v>1100</v>
      </c>
      <c r="H75" s="79">
        <f t="shared" si="9"/>
        <v>83611</v>
      </c>
      <c r="I75" s="79">
        <f t="shared" si="10"/>
        <v>15049.98</v>
      </c>
      <c r="J75" s="94">
        <f t="shared" si="2"/>
        <v>98660.98</v>
      </c>
    </row>
    <row r="76" spans="1:10" x14ac:dyDescent="0.25">
      <c r="A76" s="126" t="s">
        <v>84</v>
      </c>
      <c r="B76" s="123" t="s">
        <v>42</v>
      </c>
      <c r="C76" s="79" t="s">
        <v>9</v>
      </c>
      <c r="D76" s="79" t="s">
        <v>24</v>
      </c>
      <c r="E76" s="79" t="s">
        <v>25</v>
      </c>
      <c r="F76" s="207">
        <v>92401</v>
      </c>
      <c r="G76" s="79">
        <v>1100</v>
      </c>
      <c r="H76" s="79">
        <f t="shared" si="9"/>
        <v>91301</v>
      </c>
      <c r="I76" s="79">
        <f t="shared" si="10"/>
        <v>16434.18</v>
      </c>
      <c r="J76" s="94">
        <f t="shared" si="2"/>
        <v>107735.18</v>
      </c>
    </row>
    <row r="77" spans="1:10" x14ac:dyDescent="0.25">
      <c r="A77" s="126" t="s">
        <v>84</v>
      </c>
      <c r="B77" s="123" t="s">
        <v>42</v>
      </c>
      <c r="C77" s="79" t="s">
        <v>29</v>
      </c>
      <c r="D77" s="79" t="s">
        <v>40</v>
      </c>
      <c r="E77" s="79" t="s">
        <v>41</v>
      </c>
      <c r="F77" s="207">
        <v>91601</v>
      </c>
      <c r="G77" s="79">
        <v>1100</v>
      </c>
      <c r="H77" s="79">
        <f t="shared" si="9"/>
        <v>90501</v>
      </c>
      <c r="I77" s="79">
        <f t="shared" si="10"/>
        <v>16290.18</v>
      </c>
      <c r="J77" s="94">
        <f t="shared" si="2"/>
        <v>106791.18</v>
      </c>
    </row>
    <row r="78" spans="1:10" x14ac:dyDescent="0.25">
      <c r="A78" s="126" t="s">
        <v>84</v>
      </c>
      <c r="B78" s="123" t="s">
        <v>26</v>
      </c>
      <c r="C78" s="79" t="s">
        <v>9</v>
      </c>
      <c r="D78" s="79" t="s">
        <v>27</v>
      </c>
      <c r="E78" s="79" t="s">
        <v>28</v>
      </c>
      <c r="F78" s="207">
        <v>90848</v>
      </c>
      <c r="G78" s="79">
        <v>1100</v>
      </c>
      <c r="H78" s="79">
        <f t="shared" si="9"/>
        <v>89748</v>
      </c>
      <c r="I78" s="79">
        <f t="shared" si="10"/>
        <v>16154.64</v>
      </c>
      <c r="J78" s="94">
        <f t="shared" si="2"/>
        <v>105902.64</v>
      </c>
    </row>
    <row r="79" spans="1:10" x14ac:dyDescent="0.25">
      <c r="A79" s="126" t="s">
        <v>84</v>
      </c>
      <c r="B79" s="123" t="s">
        <v>26</v>
      </c>
      <c r="C79" s="79" t="s">
        <v>29</v>
      </c>
      <c r="D79" s="79" t="s">
        <v>38</v>
      </c>
      <c r="E79" s="79" t="s">
        <v>39</v>
      </c>
      <c r="F79" s="207">
        <v>90048</v>
      </c>
      <c r="G79" s="79">
        <v>1100</v>
      </c>
      <c r="H79" s="79">
        <f t="shared" si="9"/>
        <v>88948</v>
      </c>
      <c r="I79" s="79">
        <f t="shared" si="10"/>
        <v>16010.64</v>
      </c>
      <c r="J79" s="94">
        <f t="shared" si="2"/>
        <v>104958.64</v>
      </c>
    </row>
    <row r="80" spans="1:10" x14ac:dyDescent="0.25">
      <c r="A80" s="126" t="s">
        <v>84</v>
      </c>
      <c r="B80" s="123"/>
      <c r="C80" s="79" t="s">
        <v>91</v>
      </c>
      <c r="D80" s="79" t="s">
        <v>105</v>
      </c>
      <c r="E80" s="79" t="s">
        <v>92</v>
      </c>
      <c r="F80" s="207">
        <v>83401</v>
      </c>
      <c r="G80" s="79">
        <v>0</v>
      </c>
      <c r="H80" s="79">
        <f t="shared" si="9"/>
        <v>83401</v>
      </c>
      <c r="I80" s="79">
        <f t="shared" si="10"/>
        <v>15012.18</v>
      </c>
      <c r="J80" s="94">
        <f t="shared" si="2"/>
        <v>98413.18</v>
      </c>
    </row>
    <row r="81" spans="1:10" x14ac:dyDescent="0.25">
      <c r="A81" s="126" t="s">
        <v>84</v>
      </c>
      <c r="B81" s="123"/>
      <c r="C81" s="79" t="s">
        <v>93</v>
      </c>
      <c r="D81" s="79" t="s">
        <v>106</v>
      </c>
      <c r="E81" s="79" t="s">
        <v>94</v>
      </c>
      <c r="F81" s="207">
        <v>82601</v>
      </c>
      <c r="G81" s="79">
        <v>0</v>
      </c>
      <c r="H81" s="79">
        <f t="shared" si="9"/>
        <v>82601</v>
      </c>
      <c r="I81" s="79">
        <f t="shared" si="10"/>
        <v>14868.18</v>
      </c>
      <c r="J81" s="94">
        <f t="shared" si="2"/>
        <v>97469.18</v>
      </c>
    </row>
    <row r="82" spans="1:10" x14ac:dyDescent="0.25">
      <c r="A82" s="126" t="s">
        <v>84</v>
      </c>
      <c r="B82" s="123"/>
      <c r="C82" s="79" t="s">
        <v>95</v>
      </c>
      <c r="D82" s="79" t="s">
        <v>107</v>
      </c>
      <c r="E82" s="79" t="s">
        <v>96</v>
      </c>
      <c r="F82" s="207">
        <v>82601</v>
      </c>
      <c r="G82" s="79">
        <v>0</v>
      </c>
      <c r="H82" s="79">
        <f t="shared" si="9"/>
        <v>82601</v>
      </c>
      <c r="I82" s="79">
        <f t="shared" si="10"/>
        <v>14868.18</v>
      </c>
      <c r="J82" s="94">
        <f t="shared" si="2"/>
        <v>97469.18</v>
      </c>
    </row>
    <row r="83" spans="1:10" ht="15.75" thickBot="1" x14ac:dyDescent="0.3">
      <c r="A83" s="127" t="s">
        <v>84</v>
      </c>
      <c r="B83" s="124"/>
      <c r="C83" s="96" t="s">
        <v>97</v>
      </c>
      <c r="D83" s="96" t="s">
        <v>108</v>
      </c>
      <c r="E83" s="96" t="s">
        <v>98</v>
      </c>
      <c r="F83" s="212">
        <v>83901</v>
      </c>
      <c r="G83" s="96">
        <v>0</v>
      </c>
      <c r="H83" s="96">
        <f t="shared" si="9"/>
        <v>83901</v>
      </c>
      <c r="I83" s="96">
        <f t="shared" si="10"/>
        <v>15102.18</v>
      </c>
      <c r="J83" s="97">
        <f t="shared" si="2"/>
        <v>99003.18</v>
      </c>
    </row>
    <row r="84" spans="1:10" s="26" customFormat="1" ht="60.75" thickBot="1" x14ac:dyDescent="0.3">
      <c r="A84" s="173" t="s">
        <v>53</v>
      </c>
      <c r="B84" s="174" t="s">
        <v>77</v>
      </c>
      <c r="C84" s="175" t="s">
        <v>78</v>
      </c>
      <c r="D84" s="80"/>
      <c r="E84" s="265" t="s">
        <v>85</v>
      </c>
      <c r="F84" s="266"/>
      <c r="G84" s="80"/>
      <c r="H84" s="80"/>
      <c r="I84" s="80"/>
      <c r="J84" s="81"/>
    </row>
    <row r="85" spans="1:10" s="26" customFormat="1" x14ac:dyDescent="0.25">
      <c r="A85" s="176" t="s">
        <v>54</v>
      </c>
      <c r="B85" s="82" t="s">
        <v>109</v>
      </c>
      <c r="C85" s="83">
        <v>200</v>
      </c>
      <c r="D85" s="80"/>
      <c r="E85" s="84" t="s">
        <v>88</v>
      </c>
      <c r="F85" s="82">
        <v>1100</v>
      </c>
      <c r="G85" s="80"/>
      <c r="H85" s="80"/>
      <c r="I85" s="80"/>
      <c r="J85" s="81"/>
    </row>
    <row r="86" spans="1:10" s="26" customFormat="1" ht="15.75" thickBot="1" x14ac:dyDescent="0.3">
      <c r="A86" s="177" t="s">
        <v>55</v>
      </c>
      <c r="B86" s="85" t="s">
        <v>110</v>
      </c>
      <c r="C86" s="86">
        <v>450</v>
      </c>
      <c r="D86" s="80"/>
      <c r="E86" s="87" t="s">
        <v>89</v>
      </c>
      <c r="F86" s="88">
        <v>500</v>
      </c>
      <c r="G86" s="80"/>
      <c r="H86" s="80"/>
      <c r="I86" s="80"/>
      <c r="J86" s="81"/>
    </row>
    <row r="87" spans="1:10" s="26" customFormat="1" ht="15.75" thickBot="1" x14ac:dyDescent="0.3">
      <c r="A87" s="177" t="s">
        <v>56</v>
      </c>
      <c r="B87" s="85" t="s">
        <v>111</v>
      </c>
      <c r="C87" s="86">
        <v>500</v>
      </c>
      <c r="D87" s="80"/>
      <c r="E87" s="178" t="s">
        <v>121</v>
      </c>
      <c r="F87" s="179">
        <v>1600</v>
      </c>
      <c r="G87" s="80"/>
      <c r="H87" s="80"/>
      <c r="I87" s="80"/>
      <c r="J87" s="81"/>
    </row>
    <row r="88" spans="1:10" s="26" customFormat="1" x14ac:dyDescent="0.25">
      <c r="A88" s="177" t="s">
        <v>57</v>
      </c>
      <c r="B88" s="85" t="s">
        <v>112</v>
      </c>
      <c r="C88" s="86">
        <v>550</v>
      </c>
      <c r="D88" s="80"/>
      <c r="E88" s="80"/>
      <c r="F88" s="80"/>
      <c r="G88" s="80"/>
      <c r="H88" s="80"/>
      <c r="I88" s="80"/>
      <c r="J88" s="81"/>
    </row>
    <row r="89" spans="1:10" s="26" customFormat="1" x14ac:dyDescent="0.25">
      <c r="A89" s="177" t="s">
        <v>58</v>
      </c>
      <c r="B89" s="85" t="s">
        <v>113</v>
      </c>
      <c r="C89" s="86">
        <v>650</v>
      </c>
      <c r="D89" s="80"/>
      <c r="E89" s="80"/>
      <c r="F89" s="80"/>
      <c r="G89" s="80"/>
      <c r="H89" s="80"/>
      <c r="I89" s="80"/>
      <c r="J89" s="81"/>
    </row>
    <row r="90" spans="1:10" s="26" customFormat="1" x14ac:dyDescent="0.25">
      <c r="A90" s="177" t="s">
        <v>60</v>
      </c>
      <c r="B90" s="85" t="s">
        <v>114</v>
      </c>
      <c r="C90" s="86">
        <v>750</v>
      </c>
      <c r="D90" s="80"/>
      <c r="E90" s="80"/>
      <c r="F90" s="80"/>
      <c r="G90" s="80" t="s">
        <v>59</v>
      </c>
      <c r="H90" s="80"/>
      <c r="I90" s="80"/>
      <c r="J90" s="81"/>
    </row>
    <row r="91" spans="1:10" s="26" customFormat="1" x14ac:dyDescent="0.25">
      <c r="A91" s="177" t="s">
        <v>61</v>
      </c>
      <c r="B91" s="85" t="s">
        <v>115</v>
      </c>
      <c r="C91" s="86">
        <v>850</v>
      </c>
      <c r="D91" s="80"/>
      <c r="E91" s="80"/>
      <c r="F91" s="80"/>
      <c r="G91" s="80"/>
      <c r="H91" s="80"/>
      <c r="I91" s="80"/>
      <c r="J91" s="81"/>
    </row>
    <row r="92" spans="1:10" s="26" customFormat="1" x14ac:dyDescent="0.25">
      <c r="A92" s="177" t="s">
        <v>62</v>
      </c>
      <c r="B92" s="85" t="s">
        <v>116</v>
      </c>
      <c r="C92" s="86">
        <v>950</v>
      </c>
      <c r="D92" s="80"/>
      <c r="E92" s="80"/>
      <c r="F92" s="80"/>
      <c r="G92" s="80"/>
      <c r="H92" s="80"/>
      <c r="I92" s="80"/>
      <c r="J92" s="81"/>
    </row>
    <row r="93" spans="1:10" s="26" customFormat="1" x14ac:dyDescent="0.25">
      <c r="A93" s="177" t="s">
        <v>63</v>
      </c>
      <c r="B93" s="85" t="s">
        <v>117</v>
      </c>
      <c r="C93" s="86">
        <v>1000</v>
      </c>
      <c r="D93" s="80"/>
      <c r="E93" s="80"/>
      <c r="F93" s="80"/>
      <c r="G93" s="80"/>
      <c r="H93" s="80"/>
      <c r="I93" s="80"/>
      <c r="J93" s="81"/>
    </row>
    <row r="94" spans="1:10" s="26" customFormat="1" x14ac:dyDescent="0.25">
      <c r="A94" s="177" t="s">
        <v>64</v>
      </c>
      <c r="B94" s="85" t="s">
        <v>118</v>
      </c>
      <c r="C94" s="86">
        <v>1050</v>
      </c>
      <c r="D94" s="80"/>
      <c r="E94" s="80"/>
      <c r="F94" s="80"/>
      <c r="G94" s="80"/>
      <c r="H94" s="80"/>
      <c r="I94" s="80"/>
      <c r="J94" s="81"/>
    </row>
    <row r="95" spans="1:10" s="26" customFormat="1" x14ac:dyDescent="0.25">
      <c r="A95" s="177" t="s">
        <v>65</v>
      </c>
      <c r="B95" s="85" t="s">
        <v>119</v>
      </c>
      <c r="C95" s="86">
        <v>1100</v>
      </c>
      <c r="D95" s="80"/>
      <c r="E95" s="80"/>
      <c r="F95" s="80"/>
      <c r="G95" s="80"/>
      <c r="H95" s="80"/>
      <c r="I95" s="80"/>
      <c r="J95" s="81"/>
    </row>
    <row r="96" spans="1:10" s="26" customFormat="1" ht="15.75" thickBot="1" x14ac:dyDescent="0.3">
      <c r="A96" s="180" t="s">
        <v>104</v>
      </c>
      <c r="B96" s="88" t="s">
        <v>120</v>
      </c>
      <c r="C96" s="89">
        <v>1200</v>
      </c>
      <c r="D96" s="80"/>
      <c r="E96" s="80"/>
      <c r="F96" s="80"/>
      <c r="G96" s="80"/>
      <c r="H96" s="80"/>
      <c r="I96" s="80"/>
      <c r="J96" s="81"/>
    </row>
    <row r="97" spans="1:10" s="26" customFormat="1" ht="33.75" customHeight="1" x14ac:dyDescent="0.25">
      <c r="A97" s="267" t="s">
        <v>66</v>
      </c>
      <c r="B97" s="268"/>
      <c r="C97" s="268"/>
      <c r="D97" s="268"/>
      <c r="E97" s="268"/>
      <c r="F97" s="268"/>
      <c r="G97" s="268"/>
      <c r="H97" s="268"/>
      <c r="I97" s="268"/>
      <c r="J97" s="81"/>
    </row>
    <row r="98" spans="1:10" s="26" customFormat="1" x14ac:dyDescent="0.25">
      <c r="A98" s="114" t="s">
        <v>74</v>
      </c>
      <c r="B98" s="115"/>
      <c r="C98" s="115"/>
      <c r="D98" s="115"/>
      <c r="E98" s="116"/>
      <c r="F98" s="116"/>
      <c r="G98" s="116"/>
      <c r="H98" s="116"/>
      <c r="I98" s="116"/>
      <c r="J98" s="117"/>
    </row>
    <row r="99" spans="1:10" s="26" customFormat="1" x14ac:dyDescent="0.25">
      <c r="A99" s="114" t="s">
        <v>75</v>
      </c>
      <c r="B99" s="115"/>
      <c r="C99" s="115"/>
      <c r="D99" s="115"/>
      <c r="E99" s="116"/>
      <c r="F99" s="116"/>
      <c r="G99" s="116"/>
      <c r="H99" s="116"/>
      <c r="I99" s="116"/>
      <c r="J99" s="117"/>
    </row>
    <row r="100" spans="1:10" s="26" customFormat="1" x14ac:dyDescent="0.25">
      <c r="A100" s="114" t="s">
        <v>67</v>
      </c>
      <c r="B100" s="115"/>
      <c r="C100" s="115"/>
      <c r="D100" s="115"/>
      <c r="E100" s="116"/>
      <c r="F100" s="116"/>
      <c r="G100" s="116"/>
      <c r="H100" s="116"/>
      <c r="I100" s="116"/>
      <c r="J100" s="117"/>
    </row>
    <row r="101" spans="1:10" s="26" customFormat="1" ht="15" customHeight="1" x14ac:dyDescent="0.25">
      <c r="A101" s="255" t="s">
        <v>79</v>
      </c>
      <c r="B101" s="256"/>
      <c r="C101" s="256"/>
      <c r="D101" s="256"/>
      <c r="E101" s="256"/>
      <c r="F101" s="256"/>
      <c r="G101" s="256"/>
      <c r="H101" s="256"/>
      <c r="I101" s="256"/>
      <c r="J101" s="257"/>
    </row>
    <row r="102" spans="1:10" s="26" customFormat="1" ht="76.5" customHeight="1" x14ac:dyDescent="0.25">
      <c r="A102" s="255" t="s">
        <v>76</v>
      </c>
      <c r="B102" s="256"/>
      <c r="C102" s="256"/>
      <c r="D102" s="256"/>
      <c r="E102" s="256"/>
      <c r="F102" s="256"/>
      <c r="G102" s="256"/>
      <c r="H102" s="256"/>
      <c r="I102" s="256"/>
      <c r="J102" s="257"/>
    </row>
    <row r="103" spans="1:10" s="26" customFormat="1" x14ac:dyDescent="0.25">
      <c r="A103" s="114" t="s">
        <v>68</v>
      </c>
      <c r="B103" s="115"/>
      <c r="C103" s="115"/>
      <c r="D103" s="115"/>
      <c r="E103" s="115"/>
      <c r="F103" s="116"/>
      <c r="G103" s="116"/>
      <c r="H103" s="115"/>
      <c r="I103" s="116"/>
      <c r="J103" s="117"/>
    </row>
    <row r="104" spans="1:10" s="26" customFormat="1" x14ac:dyDescent="0.25">
      <c r="A104" s="114" t="s">
        <v>69</v>
      </c>
      <c r="B104" s="115"/>
      <c r="C104" s="115"/>
      <c r="D104" s="115"/>
      <c r="E104" s="115"/>
      <c r="F104" s="116"/>
      <c r="G104" s="116"/>
      <c r="H104" s="116"/>
      <c r="I104" s="115"/>
      <c r="J104" s="117"/>
    </row>
    <row r="105" spans="1:10" s="26" customFormat="1" x14ac:dyDescent="0.25">
      <c r="A105" s="114" t="s">
        <v>70</v>
      </c>
      <c r="B105" s="115"/>
      <c r="C105" s="115"/>
      <c r="D105" s="115"/>
      <c r="E105" s="115"/>
      <c r="F105" s="116"/>
      <c r="G105" s="116"/>
      <c r="H105" s="116"/>
      <c r="I105" s="115"/>
      <c r="J105" s="117"/>
    </row>
    <row r="106" spans="1:10" s="26" customFormat="1" x14ac:dyDescent="0.25">
      <c r="A106" s="114" t="s">
        <v>71</v>
      </c>
      <c r="B106" s="115"/>
      <c r="C106" s="115"/>
      <c r="D106" s="115"/>
      <c r="E106" s="115"/>
      <c r="F106" s="116"/>
      <c r="G106" s="116"/>
      <c r="H106" s="116"/>
      <c r="I106" s="115"/>
      <c r="J106" s="117"/>
    </row>
    <row r="107" spans="1:10" x14ac:dyDescent="0.25">
      <c r="A107" s="114" t="s">
        <v>70</v>
      </c>
      <c r="B107" s="115"/>
      <c r="C107" s="115"/>
      <c r="D107" s="115"/>
      <c r="E107" s="115"/>
      <c r="F107" s="116"/>
      <c r="G107" s="116"/>
      <c r="H107" s="116"/>
      <c r="I107" s="115"/>
      <c r="J107" s="117"/>
    </row>
    <row r="108" spans="1:10" x14ac:dyDescent="0.25">
      <c r="A108" s="114" t="s">
        <v>71</v>
      </c>
      <c r="B108" s="115"/>
      <c r="C108" s="115"/>
      <c r="D108" s="115"/>
      <c r="E108" s="115"/>
      <c r="F108" s="116"/>
      <c r="G108" s="116"/>
      <c r="H108" s="116"/>
      <c r="I108" s="115"/>
      <c r="J108" s="117"/>
    </row>
    <row r="109" spans="1:10" ht="15.75" thickBot="1" x14ac:dyDescent="0.3">
      <c r="A109" s="118" t="s">
        <v>72</v>
      </c>
      <c r="B109" s="119"/>
      <c r="C109" s="119"/>
      <c r="D109" s="119"/>
      <c r="E109" s="120"/>
      <c r="F109" s="120"/>
      <c r="G109" s="120"/>
      <c r="H109" s="120"/>
      <c r="I109" s="119"/>
      <c r="J109" s="121"/>
    </row>
    <row r="110" spans="1:10" s="3" customFormat="1" x14ac:dyDescent="0.25">
      <c r="A110" s="181"/>
      <c r="B110" s="181"/>
      <c r="C110" s="181"/>
      <c r="D110" s="181"/>
      <c r="E110" s="181"/>
      <c r="F110" s="181"/>
      <c r="G110" s="181"/>
      <c r="H110" s="181"/>
      <c r="I110" s="181"/>
      <c r="J110" s="181"/>
    </row>
    <row r="111" spans="1:10" s="3" customFormat="1" x14ac:dyDescent="0.25">
      <c r="A111" s="181"/>
      <c r="B111" s="181"/>
      <c r="C111" s="181"/>
      <c r="D111" s="181"/>
      <c r="E111" s="181"/>
      <c r="F111" s="181"/>
      <c r="G111" s="181"/>
      <c r="H111" s="181"/>
      <c r="I111" s="181"/>
      <c r="J111" s="181"/>
    </row>
    <row r="112" spans="1:10" s="3" customFormat="1" x14ac:dyDescent="0.25">
      <c r="A112" s="181"/>
      <c r="B112" s="181"/>
      <c r="C112" s="181"/>
      <c r="D112" s="181"/>
      <c r="E112" s="181"/>
      <c r="F112" s="181"/>
      <c r="G112" s="181"/>
      <c r="H112" s="181"/>
      <c r="I112" s="181"/>
      <c r="J112" s="181"/>
    </row>
    <row r="113" spans="1:10" s="3" customFormat="1" x14ac:dyDescent="0.25">
      <c r="A113" s="181"/>
      <c r="B113" s="181"/>
      <c r="C113" s="181"/>
      <c r="D113" s="181"/>
      <c r="E113" s="181"/>
      <c r="F113" s="181"/>
      <c r="G113" s="181"/>
      <c r="H113" s="181"/>
      <c r="I113" s="181"/>
      <c r="J113" s="181"/>
    </row>
    <row r="114" spans="1:10" s="3" customFormat="1" x14ac:dyDescent="0.25">
      <c r="A114" s="181"/>
      <c r="B114" s="181"/>
      <c r="C114" s="181"/>
      <c r="D114" s="181"/>
      <c r="E114" s="181"/>
      <c r="F114" s="181"/>
      <c r="G114" s="181"/>
      <c r="H114" s="181"/>
      <c r="I114" s="181"/>
      <c r="J114" s="181"/>
    </row>
    <row r="115" spans="1:10" s="3" customFormat="1" x14ac:dyDescent="0.25">
      <c r="A115" s="181"/>
      <c r="B115" s="181"/>
      <c r="C115" s="181"/>
      <c r="D115" s="181"/>
      <c r="E115" s="181"/>
      <c r="F115" s="181"/>
      <c r="G115" s="181"/>
      <c r="H115" s="181"/>
      <c r="I115" s="181"/>
      <c r="J115" s="181"/>
    </row>
    <row r="116" spans="1:10" s="3" customFormat="1" x14ac:dyDescent="0.25">
      <c r="A116" s="181"/>
      <c r="B116" s="181"/>
      <c r="C116" s="181"/>
      <c r="D116" s="181"/>
      <c r="E116" s="181"/>
      <c r="F116" s="181"/>
      <c r="G116" s="181"/>
      <c r="H116" s="181"/>
      <c r="I116" s="181"/>
      <c r="J116" s="181"/>
    </row>
    <row r="117" spans="1:10" s="3" customFormat="1" x14ac:dyDescent="0.25">
      <c r="A117" s="181"/>
      <c r="B117" s="181"/>
      <c r="C117" s="181"/>
      <c r="D117" s="181"/>
      <c r="E117" s="181"/>
      <c r="F117" s="181"/>
      <c r="G117" s="181"/>
      <c r="H117" s="181"/>
      <c r="I117" s="181"/>
      <c r="J117" s="181"/>
    </row>
    <row r="118" spans="1:10" s="3" customFormat="1" x14ac:dyDescent="0.25">
      <c r="A118" s="181"/>
      <c r="B118" s="181"/>
      <c r="C118" s="181"/>
      <c r="D118" s="181"/>
      <c r="E118" s="181"/>
      <c r="F118" s="181"/>
      <c r="G118" s="181"/>
      <c r="H118" s="181"/>
      <c r="I118" s="181"/>
      <c r="J118" s="181"/>
    </row>
    <row r="119" spans="1:10" s="3" customFormat="1" x14ac:dyDescent="0.25">
      <c r="A119" s="181"/>
      <c r="B119" s="181"/>
      <c r="C119" s="181"/>
      <c r="D119" s="181"/>
      <c r="E119" s="181"/>
      <c r="F119" s="181"/>
      <c r="G119" s="181"/>
      <c r="H119" s="181"/>
      <c r="I119" s="181"/>
      <c r="J119" s="181"/>
    </row>
    <row r="120" spans="1:10" s="3" customFormat="1" x14ac:dyDescent="0.25">
      <c r="A120" s="181"/>
      <c r="B120" s="181"/>
      <c r="C120" s="181"/>
      <c r="D120" s="181"/>
      <c r="E120" s="181"/>
      <c r="F120" s="181"/>
      <c r="G120" s="181"/>
      <c r="H120" s="181"/>
      <c r="I120" s="181"/>
      <c r="J120" s="181"/>
    </row>
    <row r="121" spans="1:10" s="3" customFormat="1" x14ac:dyDescent="0.25">
      <c r="A121" s="181"/>
      <c r="B121" s="181"/>
      <c r="C121" s="181"/>
      <c r="D121" s="181"/>
      <c r="E121" s="181"/>
      <c r="F121" s="181"/>
      <c r="G121" s="181"/>
      <c r="H121" s="181"/>
      <c r="I121" s="181"/>
      <c r="J121" s="181"/>
    </row>
    <row r="122" spans="1:10" s="3" customFormat="1" x14ac:dyDescent="0.25">
      <c r="A122" s="181"/>
      <c r="B122" s="181"/>
      <c r="C122" s="181"/>
      <c r="D122" s="181"/>
      <c r="E122" s="181"/>
      <c r="F122" s="181"/>
      <c r="G122" s="181"/>
      <c r="H122" s="181"/>
      <c r="I122" s="181"/>
      <c r="J122" s="181"/>
    </row>
    <row r="123" spans="1:10" s="3" customFormat="1" x14ac:dyDescent="0.25">
      <c r="A123" s="181"/>
      <c r="B123" s="181"/>
      <c r="C123" s="181"/>
      <c r="D123" s="181"/>
      <c r="E123" s="181"/>
      <c r="F123" s="181"/>
      <c r="G123" s="181"/>
      <c r="H123" s="181"/>
      <c r="I123" s="181"/>
      <c r="J123" s="181"/>
    </row>
    <row r="124" spans="1:10" s="3" customFormat="1" x14ac:dyDescent="0.25">
      <c r="A124" s="181"/>
      <c r="B124" s="181"/>
      <c r="C124" s="181"/>
      <c r="D124" s="181"/>
      <c r="E124" s="181"/>
      <c r="F124" s="181"/>
      <c r="G124" s="181"/>
      <c r="H124" s="181"/>
      <c r="I124" s="181"/>
      <c r="J124" s="181"/>
    </row>
  </sheetData>
  <autoFilter ref="A4:J109">
    <filterColumn colId="0" showButton="0"/>
    <filterColumn colId="1" showButton="0"/>
    <filterColumn colId="2" showButton="0"/>
    <filterColumn colId="3" showButton="0"/>
    <filterColumn colId="4" showButton="0"/>
    <filterColumn colId="5" showButton="0"/>
    <filterColumn colId="6" showButton="0"/>
    <filterColumn colId="7" showButton="0"/>
  </autoFilter>
  <mergeCells count="11">
    <mergeCell ref="A102:J102"/>
    <mergeCell ref="A1:I1"/>
    <mergeCell ref="A2:I2"/>
    <mergeCell ref="A3:I3"/>
    <mergeCell ref="A4:I4"/>
    <mergeCell ref="A5:I5"/>
    <mergeCell ref="A101:J101"/>
    <mergeCell ref="A6:I6"/>
    <mergeCell ref="D7:E7"/>
    <mergeCell ref="E84:F84"/>
    <mergeCell ref="A97:I97"/>
  </mergeCells>
  <hyperlinks>
    <hyperlink ref="A91" r:id="rId1" display="vasantgurukrupa@gmail.com"/>
  </hyperlinks>
  <pageMargins left="0.7" right="0.7" top="0.75" bottom="0.75" header="0.3" footer="0.3"/>
  <pageSetup scale="63" orientation="portrait" horizontalDpi="360" verticalDpi="360"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1"/>
  <sheetViews>
    <sheetView zoomScaleNormal="100" workbookViewId="0">
      <selection activeCell="C7" sqref="A4:J91"/>
    </sheetView>
  </sheetViews>
  <sheetFormatPr defaultColWidth="9.140625" defaultRowHeight="15" x14ac:dyDescent="0.25"/>
  <cols>
    <col min="1" max="1" width="14.85546875" style="18" customWidth="1"/>
    <col min="2" max="2" width="19" style="18" customWidth="1"/>
    <col min="3" max="3" width="14.140625" style="18" customWidth="1"/>
    <col min="4" max="4" width="15.7109375" style="18" bestFit="1" customWidth="1"/>
    <col min="5" max="5" width="17.5703125" style="18" customWidth="1"/>
    <col min="6" max="6" width="13.42578125" style="6" customWidth="1"/>
    <col min="7" max="7" width="6.85546875" style="6" customWidth="1"/>
    <col min="8" max="8" width="9.7109375" style="6" bestFit="1" customWidth="1"/>
    <col min="9" max="9" width="9" style="6" bestFit="1" customWidth="1"/>
    <col min="10" max="10" width="15.140625" style="6" customWidth="1"/>
    <col min="11" max="16384" width="9.140625" style="3"/>
  </cols>
  <sheetData>
    <row r="1" spans="1:10" s="1" customFormat="1" ht="18" customHeight="1" x14ac:dyDescent="0.25">
      <c r="A1" s="272"/>
      <c r="B1" s="273"/>
      <c r="C1" s="273"/>
      <c r="D1" s="273"/>
      <c r="E1" s="273"/>
      <c r="F1" s="273"/>
      <c r="G1" s="273"/>
      <c r="H1" s="273"/>
      <c r="I1" s="273"/>
      <c r="J1" s="16"/>
    </row>
    <row r="2" spans="1:10" s="1" customFormat="1" ht="18" customHeight="1" x14ac:dyDescent="0.25">
      <c r="A2" s="222"/>
      <c r="B2" s="223"/>
      <c r="C2" s="223"/>
      <c r="D2" s="223"/>
      <c r="E2" s="223"/>
      <c r="F2" s="223"/>
      <c r="G2" s="223"/>
      <c r="H2" s="223"/>
      <c r="I2" s="223"/>
      <c r="J2" s="17"/>
    </row>
    <row r="3" spans="1:10" s="1" customFormat="1" ht="18" customHeight="1" x14ac:dyDescent="0.25">
      <c r="A3" s="222"/>
      <c r="B3" s="223"/>
      <c r="C3" s="223"/>
      <c r="D3" s="223"/>
      <c r="E3" s="223"/>
      <c r="F3" s="223"/>
      <c r="G3" s="223"/>
      <c r="H3" s="223"/>
      <c r="I3" s="223"/>
      <c r="J3" s="17"/>
    </row>
    <row r="4" spans="1:10" s="1" customFormat="1" ht="18" customHeight="1" x14ac:dyDescent="0.25">
      <c r="A4" s="222" t="s">
        <v>0</v>
      </c>
      <c r="B4" s="223"/>
      <c r="C4" s="223"/>
      <c r="D4" s="223"/>
      <c r="E4" s="223"/>
      <c r="F4" s="223"/>
      <c r="G4" s="223"/>
      <c r="H4" s="223"/>
      <c r="I4" s="223"/>
      <c r="J4" s="17"/>
    </row>
    <row r="5" spans="1:10" s="1" customFormat="1" ht="18" customHeight="1" x14ac:dyDescent="0.25">
      <c r="A5" s="222" t="s">
        <v>73</v>
      </c>
      <c r="B5" s="223"/>
      <c r="C5" s="223"/>
      <c r="D5" s="223"/>
      <c r="E5" s="223"/>
      <c r="F5" s="223"/>
      <c r="G5" s="223"/>
      <c r="H5" s="223"/>
      <c r="I5" s="223"/>
      <c r="J5" s="17"/>
    </row>
    <row r="6" spans="1:10" s="14" customFormat="1" ht="18" customHeight="1" thickBot="1" x14ac:dyDescent="0.3">
      <c r="A6" s="239" t="s">
        <v>126</v>
      </c>
      <c r="B6" s="240"/>
      <c r="C6" s="240"/>
      <c r="D6" s="240"/>
      <c r="E6" s="240"/>
      <c r="F6" s="240"/>
      <c r="G6" s="240"/>
      <c r="H6" s="240"/>
      <c r="I6" s="240"/>
      <c r="J6" s="22"/>
    </row>
    <row r="7" spans="1:10" s="2" customFormat="1" ht="45" customHeight="1" thickBot="1" x14ac:dyDescent="0.3">
      <c r="A7" s="63" t="s">
        <v>1</v>
      </c>
      <c r="B7" s="68" t="s">
        <v>3</v>
      </c>
      <c r="C7" s="68"/>
      <c r="D7" s="274" t="s">
        <v>2</v>
      </c>
      <c r="E7" s="274"/>
      <c r="F7" s="64" t="s">
        <v>4</v>
      </c>
      <c r="G7" s="65" t="s">
        <v>5</v>
      </c>
      <c r="H7" s="64" t="s">
        <v>6</v>
      </c>
      <c r="I7" s="64" t="s">
        <v>7</v>
      </c>
      <c r="J7" s="66" t="s">
        <v>8</v>
      </c>
    </row>
    <row r="8" spans="1:10" x14ac:dyDescent="0.25">
      <c r="A8" s="90" t="s">
        <v>13</v>
      </c>
      <c r="B8" s="91" t="s">
        <v>10</v>
      </c>
      <c r="C8" s="91" t="s">
        <v>9</v>
      </c>
      <c r="D8" s="91" t="s">
        <v>11</v>
      </c>
      <c r="E8" s="91" t="s">
        <v>12</v>
      </c>
      <c r="F8" s="91">
        <v>90899</v>
      </c>
      <c r="G8" s="91">
        <v>1100</v>
      </c>
      <c r="H8" s="91">
        <f t="shared" ref="H8:H64" si="0">F8-G8</f>
        <v>89799</v>
      </c>
      <c r="I8" s="91">
        <f t="shared" ref="I8:I64" si="1">H8*18%</f>
        <v>16163.82</v>
      </c>
      <c r="J8" s="92">
        <f>+H8+I8</f>
        <v>105962.82</v>
      </c>
    </row>
    <row r="9" spans="1:10" x14ac:dyDescent="0.25">
      <c r="A9" s="93" t="s">
        <v>13</v>
      </c>
      <c r="B9" s="79" t="s">
        <v>10</v>
      </c>
      <c r="C9" s="79" t="s">
        <v>29</v>
      </c>
      <c r="D9" s="79" t="s">
        <v>30</v>
      </c>
      <c r="E9" s="79" t="s">
        <v>31</v>
      </c>
      <c r="F9" s="79">
        <v>90099</v>
      </c>
      <c r="G9" s="79">
        <v>1100</v>
      </c>
      <c r="H9" s="79">
        <f t="shared" si="0"/>
        <v>88999</v>
      </c>
      <c r="I9" s="79">
        <f t="shared" si="1"/>
        <v>16019.82</v>
      </c>
      <c r="J9" s="94">
        <f t="shared" ref="J9:J26" si="2">+H9+I9</f>
        <v>105018.82</v>
      </c>
    </row>
    <row r="10" spans="1:10" x14ac:dyDescent="0.25">
      <c r="A10" s="93" t="s">
        <v>13</v>
      </c>
      <c r="B10" s="79" t="s">
        <v>10</v>
      </c>
      <c r="C10" s="79" t="s">
        <v>9</v>
      </c>
      <c r="D10" s="79" t="s">
        <v>14</v>
      </c>
      <c r="E10" s="79" t="s">
        <v>15</v>
      </c>
      <c r="F10" s="79">
        <v>90099</v>
      </c>
      <c r="G10" s="79">
        <v>1100</v>
      </c>
      <c r="H10" s="79">
        <f t="shared" si="0"/>
        <v>88999</v>
      </c>
      <c r="I10" s="79">
        <f t="shared" si="1"/>
        <v>16019.82</v>
      </c>
      <c r="J10" s="94">
        <f t="shared" si="2"/>
        <v>105018.82</v>
      </c>
    </row>
    <row r="11" spans="1:10" x14ac:dyDescent="0.25">
      <c r="A11" s="93" t="s">
        <v>13</v>
      </c>
      <c r="B11" s="79" t="s">
        <v>10</v>
      </c>
      <c r="C11" s="79" t="s">
        <v>29</v>
      </c>
      <c r="D11" s="79" t="s">
        <v>32</v>
      </c>
      <c r="E11" s="79" t="s">
        <v>33</v>
      </c>
      <c r="F11" s="79">
        <v>89299</v>
      </c>
      <c r="G11" s="79">
        <v>1100</v>
      </c>
      <c r="H11" s="79">
        <f t="shared" si="0"/>
        <v>88199</v>
      </c>
      <c r="I11" s="79">
        <f t="shared" si="1"/>
        <v>15875.82</v>
      </c>
      <c r="J11" s="94">
        <f t="shared" si="2"/>
        <v>104074.82</v>
      </c>
    </row>
    <row r="12" spans="1:10" x14ac:dyDescent="0.25">
      <c r="A12" s="93" t="s">
        <v>13</v>
      </c>
      <c r="B12" s="79" t="s">
        <v>16</v>
      </c>
      <c r="C12" s="79" t="s">
        <v>9</v>
      </c>
      <c r="D12" s="79" t="s">
        <v>17</v>
      </c>
      <c r="E12" s="79" t="s">
        <v>18</v>
      </c>
      <c r="F12" s="79">
        <v>89709</v>
      </c>
      <c r="G12" s="79">
        <v>1100</v>
      </c>
      <c r="H12" s="79">
        <f t="shared" si="0"/>
        <v>88609</v>
      </c>
      <c r="I12" s="79">
        <f t="shared" si="1"/>
        <v>15949.619999999999</v>
      </c>
      <c r="J12" s="94">
        <f t="shared" si="2"/>
        <v>104558.62</v>
      </c>
    </row>
    <row r="13" spans="1:10" x14ac:dyDescent="0.25">
      <c r="A13" s="93" t="s">
        <v>13</v>
      </c>
      <c r="B13" s="79" t="s">
        <v>16</v>
      </c>
      <c r="C13" s="79" t="s">
        <v>29</v>
      </c>
      <c r="D13" s="79" t="s">
        <v>34</v>
      </c>
      <c r="E13" s="79" t="s">
        <v>35</v>
      </c>
      <c r="F13" s="79">
        <v>88909</v>
      </c>
      <c r="G13" s="79">
        <v>1100</v>
      </c>
      <c r="H13" s="79">
        <f t="shared" si="0"/>
        <v>87809</v>
      </c>
      <c r="I13" s="79">
        <f t="shared" si="1"/>
        <v>15805.619999999999</v>
      </c>
      <c r="J13" s="94">
        <f t="shared" si="2"/>
        <v>103614.62</v>
      </c>
    </row>
    <row r="14" spans="1:10" x14ac:dyDescent="0.25">
      <c r="A14" s="93" t="s">
        <v>13</v>
      </c>
      <c r="B14" s="79" t="s">
        <v>16</v>
      </c>
      <c r="C14" s="79" t="s">
        <v>9</v>
      </c>
      <c r="D14" s="79" t="s">
        <v>19</v>
      </c>
      <c r="E14" s="79" t="s">
        <v>20</v>
      </c>
      <c r="F14" s="79">
        <v>92219</v>
      </c>
      <c r="G14" s="79">
        <v>1100</v>
      </c>
      <c r="H14" s="79">
        <f t="shared" si="0"/>
        <v>91119</v>
      </c>
      <c r="I14" s="79">
        <f t="shared" si="1"/>
        <v>16401.419999999998</v>
      </c>
      <c r="J14" s="94">
        <f t="shared" si="2"/>
        <v>107520.42</v>
      </c>
    </row>
    <row r="15" spans="1:10" x14ac:dyDescent="0.25">
      <c r="A15" s="93" t="s">
        <v>13</v>
      </c>
      <c r="B15" s="79" t="s">
        <v>16</v>
      </c>
      <c r="C15" s="79" t="s">
        <v>99</v>
      </c>
      <c r="D15" s="79" t="s">
        <v>100</v>
      </c>
      <c r="E15" s="79" t="s">
        <v>101</v>
      </c>
      <c r="F15" s="79">
        <v>91419</v>
      </c>
      <c r="G15" s="79">
        <v>1100</v>
      </c>
      <c r="H15" s="79">
        <f t="shared" si="0"/>
        <v>90319</v>
      </c>
      <c r="I15" s="79">
        <f t="shared" si="1"/>
        <v>16257.42</v>
      </c>
      <c r="J15" s="94">
        <f t="shared" si="2"/>
        <v>106576.42</v>
      </c>
    </row>
    <row r="16" spans="1:10" x14ac:dyDescent="0.25">
      <c r="A16" s="93" t="s">
        <v>13</v>
      </c>
      <c r="B16" s="79" t="s">
        <v>21</v>
      </c>
      <c r="C16" s="79" t="s">
        <v>9</v>
      </c>
      <c r="D16" s="79" t="s">
        <v>22</v>
      </c>
      <c r="E16" s="79" t="s">
        <v>23</v>
      </c>
      <c r="F16" s="79">
        <v>91755</v>
      </c>
      <c r="G16" s="79">
        <v>1100</v>
      </c>
      <c r="H16" s="79">
        <f t="shared" si="0"/>
        <v>90655</v>
      </c>
      <c r="I16" s="79">
        <f t="shared" si="1"/>
        <v>16317.9</v>
      </c>
      <c r="J16" s="94">
        <f t="shared" si="2"/>
        <v>106972.9</v>
      </c>
    </row>
    <row r="17" spans="1:10" x14ac:dyDescent="0.25">
      <c r="A17" s="93" t="s">
        <v>13</v>
      </c>
      <c r="B17" s="79" t="s">
        <v>21</v>
      </c>
      <c r="C17" s="79" t="s">
        <v>29</v>
      </c>
      <c r="D17" s="79" t="s">
        <v>36</v>
      </c>
      <c r="E17" s="79" t="s">
        <v>37</v>
      </c>
      <c r="F17" s="79">
        <v>90955</v>
      </c>
      <c r="G17" s="79">
        <v>1100</v>
      </c>
      <c r="H17" s="79">
        <f t="shared" si="0"/>
        <v>89855</v>
      </c>
      <c r="I17" s="79">
        <f t="shared" si="1"/>
        <v>16173.9</v>
      </c>
      <c r="J17" s="94">
        <f t="shared" si="2"/>
        <v>106028.9</v>
      </c>
    </row>
    <row r="18" spans="1:10" x14ac:dyDescent="0.25">
      <c r="A18" s="93" t="s">
        <v>13</v>
      </c>
      <c r="B18" s="79" t="s">
        <v>122</v>
      </c>
      <c r="C18" s="79" t="s">
        <v>9</v>
      </c>
      <c r="D18" s="79" t="s">
        <v>123</v>
      </c>
      <c r="E18" s="79" t="s">
        <v>124</v>
      </c>
      <c r="F18" s="79">
        <v>88299</v>
      </c>
      <c r="G18" s="79">
        <v>1100</v>
      </c>
      <c r="H18" s="79">
        <f t="shared" si="0"/>
        <v>87199</v>
      </c>
      <c r="I18" s="79">
        <f t="shared" si="1"/>
        <v>15695.82</v>
      </c>
      <c r="J18" s="94">
        <f t="shared" si="2"/>
        <v>102894.82</v>
      </c>
    </row>
    <row r="19" spans="1:10" x14ac:dyDescent="0.25">
      <c r="A19" s="93" t="s">
        <v>13</v>
      </c>
      <c r="B19" s="79" t="s">
        <v>42</v>
      </c>
      <c r="C19" s="79" t="s">
        <v>9</v>
      </c>
      <c r="D19" s="79" t="s">
        <v>24</v>
      </c>
      <c r="E19" s="79" t="s">
        <v>25</v>
      </c>
      <c r="F19" s="79">
        <v>93613</v>
      </c>
      <c r="G19" s="79">
        <v>1100</v>
      </c>
      <c r="H19" s="79">
        <f t="shared" si="0"/>
        <v>92513</v>
      </c>
      <c r="I19" s="79">
        <f t="shared" si="1"/>
        <v>16652.34</v>
      </c>
      <c r="J19" s="94">
        <f t="shared" si="2"/>
        <v>109165.34</v>
      </c>
    </row>
    <row r="20" spans="1:10" x14ac:dyDescent="0.25">
      <c r="A20" s="93" t="s">
        <v>13</v>
      </c>
      <c r="B20" s="79" t="s">
        <v>42</v>
      </c>
      <c r="C20" s="79" t="s">
        <v>29</v>
      </c>
      <c r="D20" s="79" t="s">
        <v>40</v>
      </c>
      <c r="E20" s="79" t="s">
        <v>41</v>
      </c>
      <c r="F20" s="79">
        <v>92813</v>
      </c>
      <c r="G20" s="79">
        <v>1100</v>
      </c>
      <c r="H20" s="79">
        <f t="shared" si="0"/>
        <v>91713</v>
      </c>
      <c r="I20" s="79">
        <f t="shared" si="1"/>
        <v>16508.34</v>
      </c>
      <c r="J20" s="94">
        <f t="shared" si="2"/>
        <v>108221.34</v>
      </c>
    </row>
    <row r="21" spans="1:10" x14ac:dyDescent="0.25">
      <c r="A21" s="93" t="s">
        <v>13</v>
      </c>
      <c r="B21" s="79" t="s">
        <v>26</v>
      </c>
      <c r="C21" s="79" t="s">
        <v>9</v>
      </c>
      <c r="D21" s="79" t="s">
        <v>27</v>
      </c>
      <c r="E21" s="79" t="s">
        <v>28</v>
      </c>
      <c r="F21" s="79">
        <v>92452</v>
      </c>
      <c r="G21" s="79">
        <v>1100</v>
      </c>
      <c r="H21" s="79">
        <f t="shared" si="0"/>
        <v>91352</v>
      </c>
      <c r="I21" s="79">
        <f t="shared" si="1"/>
        <v>16443.36</v>
      </c>
      <c r="J21" s="94">
        <f t="shared" si="2"/>
        <v>107795.36</v>
      </c>
    </row>
    <row r="22" spans="1:10" x14ac:dyDescent="0.25">
      <c r="A22" s="93" t="s">
        <v>13</v>
      </c>
      <c r="B22" s="79" t="s">
        <v>26</v>
      </c>
      <c r="C22" s="79" t="s">
        <v>29</v>
      </c>
      <c r="D22" s="79" t="s">
        <v>38</v>
      </c>
      <c r="E22" s="79" t="s">
        <v>39</v>
      </c>
      <c r="F22" s="79">
        <v>91652</v>
      </c>
      <c r="G22" s="79">
        <v>1100</v>
      </c>
      <c r="H22" s="79">
        <f t="shared" si="0"/>
        <v>90552</v>
      </c>
      <c r="I22" s="79">
        <f t="shared" si="1"/>
        <v>16299.359999999999</v>
      </c>
      <c r="J22" s="94">
        <f t="shared" si="2"/>
        <v>106851.36</v>
      </c>
    </row>
    <row r="23" spans="1:10" x14ac:dyDescent="0.25">
      <c r="A23" s="93" t="s">
        <v>13</v>
      </c>
      <c r="B23" s="79" t="s">
        <v>102</v>
      </c>
      <c r="C23" s="79" t="s">
        <v>91</v>
      </c>
      <c r="D23" s="79" t="s">
        <v>105</v>
      </c>
      <c r="E23" s="79" t="s">
        <v>92</v>
      </c>
      <c r="F23" s="79">
        <v>84909</v>
      </c>
      <c r="G23" s="79">
        <v>0</v>
      </c>
      <c r="H23" s="79">
        <f t="shared" si="0"/>
        <v>84909</v>
      </c>
      <c r="I23" s="79">
        <f t="shared" si="1"/>
        <v>15283.619999999999</v>
      </c>
      <c r="J23" s="94">
        <f t="shared" si="2"/>
        <v>100192.62</v>
      </c>
    </row>
    <row r="24" spans="1:10" x14ac:dyDescent="0.25">
      <c r="A24" s="93" t="s">
        <v>13</v>
      </c>
      <c r="B24" s="79" t="s">
        <v>102</v>
      </c>
      <c r="C24" s="79" t="s">
        <v>93</v>
      </c>
      <c r="D24" s="79" t="s">
        <v>106</v>
      </c>
      <c r="E24" s="79" t="s">
        <v>94</v>
      </c>
      <c r="F24" s="79">
        <v>84109</v>
      </c>
      <c r="G24" s="79">
        <v>0</v>
      </c>
      <c r="H24" s="79">
        <f t="shared" si="0"/>
        <v>84109</v>
      </c>
      <c r="I24" s="79">
        <f t="shared" si="1"/>
        <v>15139.619999999999</v>
      </c>
      <c r="J24" s="94">
        <f t="shared" si="2"/>
        <v>99248.62</v>
      </c>
    </row>
    <row r="25" spans="1:10" x14ac:dyDescent="0.25">
      <c r="A25" s="93" t="s">
        <v>13</v>
      </c>
      <c r="B25" s="79" t="s">
        <v>102</v>
      </c>
      <c r="C25" s="79" t="s">
        <v>95</v>
      </c>
      <c r="D25" s="79" t="s">
        <v>107</v>
      </c>
      <c r="E25" s="79" t="s">
        <v>96</v>
      </c>
      <c r="F25" s="79">
        <v>84109</v>
      </c>
      <c r="G25" s="79">
        <v>0</v>
      </c>
      <c r="H25" s="79">
        <f t="shared" si="0"/>
        <v>84109</v>
      </c>
      <c r="I25" s="79">
        <f t="shared" si="1"/>
        <v>15139.619999999999</v>
      </c>
      <c r="J25" s="94">
        <f t="shared" si="2"/>
        <v>99248.62</v>
      </c>
    </row>
    <row r="26" spans="1:10" ht="15.75" thickBot="1" x14ac:dyDescent="0.3">
      <c r="A26" s="95" t="s">
        <v>13</v>
      </c>
      <c r="B26" s="96" t="s">
        <v>102</v>
      </c>
      <c r="C26" s="96" t="s">
        <v>97</v>
      </c>
      <c r="D26" s="96" t="s">
        <v>108</v>
      </c>
      <c r="E26" s="96" t="s">
        <v>98</v>
      </c>
      <c r="F26" s="96">
        <v>85409</v>
      </c>
      <c r="G26" s="96">
        <v>0</v>
      </c>
      <c r="H26" s="96">
        <f t="shared" si="0"/>
        <v>85409</v>
      </c>
      <c r="I26" s="96">
        <f t="shared" si="1"/>
        <v>15373.619999999999</v>
      </c>
      <c r="J26" s="97">
        <f t="shared" si="2"/>
        <v>100782.62</v>
      </c>
    </row>
    <row r="27" spans="1:10" s="26" customFormat="1" ht="15" customHeight="1" x14ac:dyDescent="0.25">
      <c r="A27" s="125" t="s">
        <v>51</v>
      </c>
      <c r="B27" s="122" t="s">
        <v>10</v>
      </c>
      <c r="C27" s="91" t="s">
        <v>9</v>
      </c>
      <c r="D27" s="91" t="s">
        <v>11</v>
      </c>
      <c r="E27" s="91" t="s">
        <v>12</v>
      </c>
      <c r="F27" s="91">
        <v>91723</v>
      </c>
      <c r="G27" s="91">
        <v>1100</v>
      </c>
      <c r="H27" s="91">
        <f t="shared" si="0"/>
        <v>90623</v>
      </c>
      <c r="I27" s="91">
        <f t="shared" si="1"/>
        <v>16312.14</v>
      </c>
      <c r="J27" s="92">
        <f t="shared" ref="J27:J64" si="3">H27+I27</f>
        <v>106935.14</v>
      </c>
    </row>
    <row r="28" spans="1:10" s="26" customFormat="1" ht="15" customHeight="1" x14ac:dyDescent="0.25">
      <c r="A28" s="126" t="s">
        <v>51</v>
      </c>
      <c r="B28" s="123" t="s">
        <v>10</v>
      </c>
      <c r="C28" s="79" t="s">
        <v>29</v>
      </c>
      <c r="D28" s="79" t="s">
        <v>30</v>
      </c>
      <c r="E28" s="79" t="s">
        <v>31</v>
      </c>
      <c r="F28" s="79">
        <v>90923</v>
      </c>
      <c r="G28" s="79">
        <v>1100</v>
      </c>
      <c r="H28" s="79">
        <f t="shared" si="0"/>
        <v>89823</v>
      </c>
      <c r="I28" s="79">
        <f t="shared" si="1"/>
        <v>16168.14</v>
      </c>
      <c r="J28" s="94">
        <f t="shared" si="3"/>
        <v>105991.14</v>
      </c>
    </row>
    <row r="29" spans="1:10" s="26" customFormat="1" x14ac:dyDescent="0.25">
      <c r="A29" s="126" t="s">
        <v>51</v>
      </c>
      <c r="B29" s="123" t="s">
        <v>10</v>
      </c>
      <c r="C29" s="79" t="s">
        <v>9</v>
      </c>
      <c r="D29" s="79" t="s">
        <v>14</v>
      </c>
      <c r="E29" s="79" t="s">
        <v>15</v>
      </c>
      <c r="F29" s="79">
        <v>90923</v>
      </c>
      <c r="G29" s="79">
        <v>1100</v>
      </c>
      <c r="H29" s="79">
        <f t="shared" si="0"/>
        <v>89823</v>
      </c>
      <c r="I29" s="79">
        <f t="shared" si="1"/>
        <v>16168.14</v>
      </c>
      <c r="J29" s="94">
        <f t="shared" si="3"/>
        <v>105991.14</v>
      </c>
    </row>
    <row r="30" spans="1:10" s="26" customFormat="1" x14ac:dyDescent="0.25">
      <c r="A30" s="126" t="s">
        <v>51</v>
      </c>
      <c r="B30" s="123" t="s">
        <v>10</v>
      </c>
      <c r="C30" s="79" t="s">
        <v>29</v>
      </c>
      <c r="D30" s="79" t="s">
        <v>32</v>
      </c>
      <c r="E30" s="79" t="s">
        <v>33</v>
      </c>
      <c r="F30" s="79">
        <v>90123</v>
      </c>
      <c r="G30" s="79">
        <v>1100</v>
      </c>
      <c r="H30" s="79">
        <f t="shared" si="0"/>
        <v>89023</v>
      </c>
      <c r="I30" s="79">
        <f t="shared" si="1"/>
        <v>16024.14</v>
      </c>
      <c r="J30" s="94">
        <f t="shared" si="3"/>
        <v>105047.14</v>
      </c>
    </row>
    <row r="31" spans="1:10" s="26" customFormat="1" x14ac:dyDescent="0.25">
      <c r="A31" s="126" t="s">
        <v>51</v>
      </c>
      <c r="B31" s="123" t="s">
        <v>16</v>
      </c>
      <c r="C31" s="79" t="s">
        <v>9</v>
      </c>
      <c r="D31" s="79" t="s">
        <v>17</v>
      </c>
      <c r="E31" s="79" t="s">
        <v>18</v>
      </c>
      <c r="F31" s="79">
        <v>91223</v>
      </c>
      <c r="G31" s="79">
        <v>1100</v>
      </c>
      <c r="H31" s="79">
        <f t="shared" si="0"/>
        <v>90123</v>
      </c>
      <c r="I31" s="79">
        <f t="shared" si="1"/>
        <v>16222.14</v>
      </c>
      <c r="J31" s="94">
        <f t="shared" si="3"/>
        <v>106345.14</v>
      </c>
    </row>
    <row r="32" spans="1:10" s="26" customFormat="1" x14ac:dyDescent="0.25">
      <c r="A32" s="126" t="s">
        <v>51</v>
      </c>
      <c r="B32" s="123" t="s">
        <v>16</v>
      </c>
      <c r="C32" s="79" t="s">
        <v>29</v>
      </c>
      <c r="D32" s="79" t="s">
        <v>34</v>
      </c>
      <c r="E32" s="79" t="s">
        <v>35</v>
      </c>
      <c r="F32" s="79">
        <v>90423</v>
      </c>
      <c r="G32" s="79">
        <v>1100</v>
      </c>
      <c r="H32" s="79">
        <f t="shared" si="0"/>
        <v>89323</v>
      </c>
      <c r="I32" s="79">
        <f t="shared" si="1"/>
        <v>16078.14</v>
      </c>
      <c r="J32" s="94">
        <f t="shared" si="3"/>
        <v>105401.14</v>
      </c>
    </row>
    <row r="33" spans="1:10" s="26" customFormat="1" x14ac:dyDescent="0.25">
      <c r="A33" s="126" t="s">
        <v>51</v>
      </c>
      <c r="B33" s="123" t="s">
        <v>16</v>
      </c>
      <c r="C33" s="79" t="s">
        <v>9</v>
      </c>
      <c r="D33" s="79" t="s">
        <v>19</v>
      </c>
      <c r="E33" s="79" t="s">
        <v>20</v>
      </c>
      <c r="F33" s="79">
        <v>93048</v>
      </c>
      <c r="G33" s="79">
        <v>1100</v>
      </c>
      <c r="H33" s="79">
        <f t="shared" si="0"/>
        <v>91948</v>
      </c>
      <c r="I33" s="79">
        <f t="shared" si="1"/>
        <v>16550.64</v>
      </c>
      <c r="J33" s="94">
        <f t="shared" si="3"/>
        <v>108498.64</v>
      </c>
    </row>
    <row r="34" spans="1:10" s="26" customFormat="1" x14ac:dyDescent="0.25">
      <c r="A34" s="126" t="s">
        <v>51</v>
      </c>
      <c r="B34" s="123" t="s">
        <v>16</v>
      </c>
      <c r="C34" s="79" t="s">
        <v>99</v>
      </c>
      <c r="D34" s="79" t="s">
        <v>100</v>
      </c>
      <c r="E34" s="79" t="s">
        <v>101</v>
      </c>
      <c r="F34" s="79">
        <v>92248</v>
      </c>
      <c r="G34" s="79">
        <v>1100</v>
      </c>
      <c r="H34" s="79">
        <f t="shared" si="0"/>
        <v>91148</v>
      </c>
      <c r="I34" s="79">
        <f t="shared" si="1"/>
        <v>16406.64</v>
      </c>
      <c r="J34" s="94">
        <f t="shared" si="3"/>
        <v>107554.64</v>
      </c>
    </row>
    <row r="35" spans="1:10" s="26" customFormat="1" x14ac:dyDescent="0.25">
      <c r="A35" s="126" t="s">
        <v>51</v>
      </c>
      <c r="B35" s="123" t="s">
        <v>21</v>
      </c>
      <c r="C35" s="79" t="s">
        <v>9</v>
      </c>
      <c r="D35" s="79" t="s">
        <v>22</v>
      </c>
      <c r="E35" s="79" t="s">
        <v>23</v>
      </c>
      <c r="F35" s="79">
        <v>93323</v>
      </c>
      <c r="G35" s="79">
        <v>1100</v>
      </c>
      <c r="H35" s="79">
        <f t="shared" si="0"/>
        <v>92223</v>
      </c>
      <c r="I35" s="79">
        <f t="shared" si="1"/>
        <v>16600.14</v>
      </c>
      <c r="J35" s="94">
        <f t="shared" si="3"/>
        <v>108823.14</v>
      </c>
    </row>
    <row r="36" spans="1:10" s="26" customFormat="1" x14ac:dyDescent="0.25">
      <c r="A36" s="126" t="s">
        <v>51</v>
      </c>
      <c r="B36" s="123" t="s">
        <v>21</v>
      </c>
      <c r="C36" s="79" t="s">
        <v>29</v>
      </c>
      <c r="D36" s="79" t="s">
        <v>36</v>
      </c>
      <c r="E36" s="79" t="s">
        <v>37</v>
      </c>
      <c r="F36" s="79">
        <v>92523</v>
      </c>
      <c r="G36" s="79">
        <v>1100</v>
      </c>
      <c r="H36" s="79">
        <f t="shared" si="0"/>
        <v>91423</v>
      </c>
      <c r="I36" s="79">
        <f t="shared" si="1"/>
        <v>16456.14</v>
      </c>
      <c r="J36" s="94">
        <f t="shared" si="3"/>
        <v>107879.14</v>
      </c>
    </row>
    <row r="37" spans="1:10" s="26" customFormat="1" x14ac:dyDescent="0.25">
      <c r="A37" s="126" t="s">
        <v>51</v>
      </c>
      <c r="B37" s="123" t="s">
        <v>122</v>
      </c>
      <c r="C37" s="79" t="s">
        <v>9</v>
      </c>
      <c r="D37" s="79" t="s">
        <v>123</v>
      </c>
      <c r="E37" s="79" t="s">
        <v>124</v>
      </c>
      <c r="F37" s="79">
        <v>89023</v>
      </c>
      <c r="G37" s="79">
        <v>1100</v>
      </c>
      <c r="H37" s="79">
        <f t="shared" si="0"/>
        <v>87923</v>
      </c>
      <c r="I37" s="79">
        <f t="shared" si="1"/>
        <v>15826.14</v>
      </c>
      <c r="J37" s="94">
        <f t="shared" si="3"/>
        <v>103749.14</v>
      </c>
    </row>
    <row r="38" spans="1:10" s="26" customFormat="1" x14ac:dyDescent="0.25">
      <c r="A38" s="126" t="s">
        <v>51</v>
      </c>
      <c r="B38" s="123" t="s">
        <v>42</v>
      </c>
      <c r="C38" s="79" t="s">
        <v>9</v>
      </c>
      <c r="D38" s="79" t="s">
        <v>24</v>
      </c>
      <c r="E38" s="79" t="s">
        <v>25</v>
      </c>
      <c r="F38" s="79">
        <v>94873</v>
      </c>
      <c r="G38" s="79">
        <v>1100</v>
      </c>
      <c r="H38" s="79">
        <f t="shared" si="0"/>
        <v>93773</v>
      </c>
      <c r="I38" s="79">
        <f t="shared" si="1"/>
        <v>16879.14</v>
      </c>
      <c r="J38" s="94">
        <f t="shared" si="3"/>
        <v>110652.14</v>
      </c>
    </row>
    <row r="39" spans="1:10" s="26" customFormat="1" x14ac:dyDescent="0.25">
      <c r="A39" s="126" t="s">
        <v>51</v>
      </c>
      <c r="B39" s="123" t="s">
        <v>42</v>
      </c>
      <c r="C39" s="79" t="s">
        <v>29</v>
      </c>
      <c r="D39" s="79" t="s">
        <v>40</v>
      </c>
      <c r="E39" s="79" t="s">
        <v>41</v>
      </c>
      <c r="F39" s="79">
        <v>94073</v>
      </c>
      <c r="G39" s="79">
        <v>1100</v>
      </c>
      <c r="H39" s="79">
        <f t="shared" si="0"/>
        <v>92973</v>
      </c>
      <c r="I39" s="79">
        <f t="shared" si="1"/>
        <v>16735.14</v>
      </c>
      <c r="J39" s="94">
        <f t="shared" si="3"/>
        <v>109708.14</v>
      </c>
    </row>
    <row r="40" spans="1:10" s="26" customFormat="1" x14ac:dyDescent="0.25">
      <c r="A40" s="126" t="s">
        <v>51</v>
      </c>
      <c r="B40" s="123" t="s">
        <v>26</v>
      </c>
      <c r="C40" s="79" t="s">
        <v>9</v>
      </c>
      <c r="D40" s="79" t="s">
        <v>27</v>
      </c>
      <c r="E40" s="79" t="s">
        <v>28</v>
      </c>
      <c r="F40" s="79">
        <v>92950</v>
      </c>
      <c r="G40" s="79">
        <v>1100</v>
      </c>
      <c r="H40" s="79">
        <f t="shared" si="0"/>
        <v>91850</v>
      </c>
      <c r="I40" s="79">
        <f t="shared" si="1"/>
        <v>16533</v>
      </c>
      <c r="J40" s="94">
        <f t="shared" si="3"/>
        <v>108383</v>
      </c>
    </row>
    <row r="41" spans="1:10" s="26" customFormat="1" x14ac:dyDescent="0.25">
      <c r="A41" s="126" t="s">
        <v>51</v>
      </c>
      <c r="B41" s="123" t="s">
        <v>26</v>
      </c>
      <c r="C41" s="79" t="s">
        <v>29</v>
      </c>
      <c r="D41" s="79" t="s">
        <v>38</v>
      </c>
      <c r="E41" s="79" t="s">
        <v>39</v>
      </c>
      <c r="F41" s="79">
        <v>92150</v>
      </c>
      <c r="G41" s="79">
        <v>1100</v>
      </c>
      <c r="H41" s="79">
        <f t="shared" si="0"/>
        <v>91050</v>
      </c>
      <c r="I41" s="79">
        <f t="shared" si="1"/>
        <v>16389</v>
      </c>
      <c r="J41" s="94">
        <f t="shared" si="3"/>
        <v>107439</v>
      </c>
    </row>
    <row r="42" spans="1:10" s="26" customFormat="1" x14ac:dyDescent="0.25">
      <c r="A42" s="126" t="s">
        <v>51</v>
      </c>
      <c r="B42" s="123"/>
      <c r="C42" s="79" t="s">
        <v>91</v>
      </c>
      <c r="D42" s="79" t="s">
        <v>105</v>
      </c>
      <c r="E42" s="79" t="s">
        <v>92</v>
      </c>
      <c r="F42" s="79">
        <v>86423</v>
      </c>
      <c r="G42" s="79">
        <v>0</v>
      </c>
      <c r="H42" s="79">
        <f t="shared" si="0"/>
        <v>86423</v>
      </c>
      <c r="I42" s="79">
        <f t="shared" si="1"/>
        <v>15556.14</v>
      </c>
      <c r="J42" s="94">
        <f t="shared" si="3"/>
        <v>101979.14</v>
      </c>
    </row>
    <row r="43" spans="1:10" s="26" customFormat="1" x14ac:dyDescent="0.25">
      <c r="A43" s="126" t="s">
        <v>51</v>
      </c>
      <c r="B43" s="123"/>
      <c r="C43" s="79" t="s">
        <v>93</v>
      </c>
      <c r="D43" s="79" t="s">
        <v>106</v>
      </c>
      <c r="E43" s="79" t="s">
        <v>94</v>
      </c>
      <c r="F43" s="79">
        <v>85623</v>
      </c>
      <c r="G43" s="79">
        <v>0</v>
      </c>
      <c r="H43" s="79">
        <f t="shared" si="0"/>
        <v>85623</v>
      </c>
      <c r="I43" s="79">
        <f t="shared" si="1"/>
        <v>15412.14</v>
      </c>
      <c r="J43" s="94">
        <f t="shared" si="3"/>
        <v>101035.14</v>
      </c>
    </row>
    <row r="44" spans="1:10" s="26" customFormat="1" x14ac:dyDescent="0.25">
      <c r="A44" s="126" t="s">
        <v>51</v>
      </c>
      <c r="B44" s="123"/>
      <c r="C44" s="79" t="s">
        <v>95</v>
      </c>
      <c r="D44" s="79" t="s">
        <v>107</v>
      </c>
      <c r="E44" s="79" t="s">
        <v>96</v>
      </c>
      <c r="F44" s="79">
        <v>85623</v>
      </c>
      <c r="G44" s="79">
        <v>0</v>
      </c>
      <c r="H44" s="79">
        <f t="shared" si="0"/>
        <v>85623</v>
      </c>
      <c r="I44" s="79">
        <f t="shared" si="1"/>
        <v>15412.14</v>
      </c>
      <c r="J44" s="94">
        <f t="shared" si="3"/>
        <v>101035.14</v>
      </c>
    </row>
    <row r="45" spans="1:10" s="26" customFormat="1" ht="15.75" thickBot="1" x14ac:dyDescent="0.3">
      <c r="A45" s="127" t="s">
        <v>51</v>
      </c>
      <c r="B45" s="124"/>
      <c r="C45" s="96" t="s">
        <v>97</v>
      </c>
      <c r="D45" s="96" t="s">
        <v>108</v>
      </c>
      <c r="E45" s="96" t="s">
        <v>98</v>
      </c>
      <c r="F45" s="96">
        <v>86923</v>
      </c>
      <c r="G45" s="96">
        <v>0</v>
      </c>
      <c r="H45" s="96">
        <f t="shared" si="0"/>
        <v>86923</v>
      </c>
      <c r="I45" s="96">
        <f t="shared" si="1"/>
        <v>15646.14</v>
      </c>
      <c r="J45" s="97">
        <f t="shared" si="3"/>
        <v>102569.14</v>
      </c>
    </row>
    <row r="46" spans="1:10" s="6" customFormat="1" x14ac:dyDescent="0.25">
      <c r="A46" s="125" t="s">
        <v>84</v>
      </c>
      <c r="B46" s="122" t="s">
        <v>10</v>
      </c>
      <c r="C46" s="91" t="s">
        <v>9</v>
      </c>
      <c r="D46" s="91" t="s">
        <v>11</v>
      </c>
      <c r="E46" s="91" t="s">
        <v>12</v>
      </c>
      <c r="F46" s="91">
        <v>87311</v>
      </c>
      <c r="G46" s="91">
        <v>1100</v>
      </c>
      <c r="H46" s="91">
        <f t="shared" si="0"/>
        <v>86211</v>
      </c>
      <c r="I46" s="91">
        <f t="shared" si="1"/>
        <v>15517.98</v>
      </c>
      <c r="J46" s="92">
        <f t="shared" si="3"/>
        <v>101728.98</v>
      </c>
    </row>
    <row r="47" spans="1:10" s="6" customFormat="1" x14ac:dyDescent="0.25">
      <c r="A47" s="126" t="s">
        <v>84</v>
      </c>
      <c r="B47" s="123" t="s">
        <v>10</v>
      </c>
      <c r="C47" s="79" t="s">
        <v>29</v>
      </c>
      <c r="D47" s="79" t="s">
        <v>30</v>
      </c>
      <c r="E47" s="79" t="s">
        <v>31</v>
      </c>
      <c r="F47" s="79">
        <v>86511</v>
      </c>
      <c r="G47" s="79">
        <v>1100</v>
      </c>
      <c r="H47" s="79">
        <f t="shared" si="0"/>
        <v>85411</v>
      </c>
      <c r="I47" s="79">
        <f t="shared" si="1"/>
        <v>15373.98</v>
      </c>
      <c r="J47" s="94">
        <f t="shared" si="3"/>
        <v>100784.98</v>
      </c>
    </row>
    <row r="48" spans="1:10" s="6" customFormat="1" x14ac:dyDescent="0.25">
      <c r="A48" s="126" t="s">
        <v>84</v>
      </c>
      <c r="B48" s="123" t="s">
        <v>10</v>
      </c>
      <c r="C48" s="79" t="s">
        <v>9</v>
      </c>
      <c r="D48" s="79" t="s">
        <v>14</v>
      </c>
      <c r="E48" s="79" t="s">
        <v>15</v>
      </c>
      <c r="F48" s="79">
        <v>86511</v>
      </c>
      <c r="G48" s="79">
        <v>1100</v>
      </c>
      <c r="H48" s="79">
        <f t="shared" si="0"/>
        <v>85411</v>
      </c>
      <c r="I48" s="79">
        <f t="shared" si="1"/>
        <v>15373.98</v>
      </c>
      <c r="J48" s="94">
        <f t="shared" si="3"/>
        <v>100784.98</v>
      </c>
    </row>
    <row r="49" spans="1:10" s="6" customFormat="1" x14ac:dyDescent="0.25">
      <c r="A49" s="126" t="s">
        <v>84</v>
      </c>
      <c r="B49" s="123" t="s">
        <v>10</v>
      </c>
      <c r="C49" s="79" t="s">
        <v>29</v>
      </c>
      <c r="D49" s="79" t="s">
        <v>32</v>
      </c>
      <c r="E49" s="79" t="s">
        <v>33</v>
      </c>
      <c r="F49" s="79">
        <v>85711</v>
      </c>
      <c r="G49" s="79">
        <v>1100</v>
      </c>
      <c r="H49" s="79">
        <f t="shared" si="0"/>
        <v>84611</v>
      </c>
      <c r="I49" s="79">
        <f t="shared" si="1"/>
        <v>15229.98</v>
      </c>
      <c r="J49" s="94">
        <f t="shared" si="3"/>
        <v>99840.98</v>
      </c>
    </row>
    <row r="50" spans="1:10" s="6" customFormat="1" x14ac:dyDescent="0.25">
      <c r="A50" s="126" t="s">
        <v>84</v>
      </c>
      <c r="B50" s="123" t="s">
        <v>16</v>
      </c>
      <c r="C50" s="79" t="s">
        <v>9</v>
      </c>
      <c r="D50" s="79" t="s">
        <v>17</v>
      </c>
      <c r="E50" s="79" t="s">
        <v>18</v>
      </c>
      <c r="F50" s="79">
        <v>88201</v>
      </c>
      <c r="G50" s="79">
        <v>1100</v>
      </c>
      <c r="H50" s="79">
        <f>F50-G50</f>
        <v>87101</v>
      </c>
      <c r="I50" s="79">
        <f t="shared" si="1"/>
        <v>15678.18</v>
      </c>
      <c r="J50" s="94">
        <f t="shared" si="3"/>
        <v>102779.18</v>
      </c>
    </row>
    <row r="51" spans="1:10" s="6" customFormat="1" x14ac:dyDescent="0.25">
      <c r="A51" s="126" t="s">
        <v>84</v>
      </c>
      <c r="B51" s="123" t="s">
        <v>16</v>
      </c>
      <c r="C51" s="79" t="s">
        <v>29</v>
      </c>
      <c r="D51" s="79" t="s">
        <v>34</v>
      </c>
      <c r="E51" s="79" t="s">
        <v>35</v>
      </c>
      <c r="F51" s="79">
        <v>87401</v>
      </c>
      <c r="G51" s="79">
        <v>1100</v>
      </c>
      <c r="H51" s="79">
        <f t="shared" si="0"/>
        <v>86301</v>
      </c>
      <c r="I51" s="79">
        <f t="shared" si="1"/>
        <v>15534.18</v>
      </c>
      <c r="J51" s="94">
        <f t="shared" si="3"/>
        <v>101835.18</v>
      </c>
    </row>
    <row r="52" spans="1:10" s="6" customFormat="1" x14ac:dyDescent="0.25">
      <c r="A52" s="126" t="s">
        <v>84</v>
      </c>
      <c r="B52" s="123" t="s">
        <v>16</v>
      </c>
      <c r="C52" s="79" t="s">
        <v>9</v>
      </c>
      <c r="D52" s="79" t="s">
        <v>19</v>
      </c>
      <c r="E52" s="79" t="s">
        <v>20</v>
      </c>
      <c r="F52" s="79">
        <v>90976</v>
      </c>
      <c r="G52" s="79">
        <v>1100</v>
      </c>
      <c r="H52" s="79">
        <f t="shared" si="0"/>
        <v>89876</v>
      </c>
      <c r="I52" s="79">
        <f t="shared" si="1"/>
        <v>16177.68</v>
      </c>
      <c r="J52" s="94">
        <f t="shared" si="3"/>
        <v>106053.68</v>
      </c>
    </row>
    <row r="53" spans="1:10" s="6" customFormat="1" x14ac:dyDescent="0.25">
      <c r="A53" s="126" t="s">
        <v>84</v>
      </c>
      <c r="B53" s="123" t="s">
        <v>16</v>
      </c>
      <c r="C53" s="79" t="s">
        <v>99</v>
      </c>
      <c r="D53" s="79" t="s">
        <v>100</v>
      </c>
      <c r="E53" s="79" t="s">
        <v>101</v>
      </c>
      <c r="F53" s="79">
        <v>90176</v>
      </c>
      <c r="G53" s="79">
        <v>1100</v>
      </c>
      <c r="H53" s="79">
        <f t="shared" si="0"/>
        <v>89076</v>
      </c>
      <c r="I53" s="79">
        <f t="shared" si="1"/>
        <v>16033.68</v>
      </c>
      <c r="J53" s="94">
        <f t="shared" si="3"/>
        <v>105109.68</v>
      </c>
    </row>
    <row r="54" spans="1:10" s="6" customFormat="1" x14ac:dyDescent="0.25">
      <c r="A54" s="126" t="s">
        <v>84</v>
      </c>
      <c r="B54" s="123" t="s">
        <v>21</v>
      </c>
      <c r="C54" s="79" t="s">
        <v>9</v>
      </c>
      <c r="D54" s="79" t="s">
        <v>22</v>
      </c>
      <c r="E54" s="79" t="s">
        <v>23</v>
      </c>
      <c r="F54" s="79">
        <v>90551</v>
      </c>
      <c r="G54" s="79">
        <v>1100</v>
      </c>
      <c r="H54" s="79">
        <f t="shared" si="0"/>
        <v>89451</v>
      </c>
      <c r="I54" s="79">
        <f t="shared" si="1"/>
        <v>16101.18</v>
      </c>
      <c r="J54" s="94">
        <f t="shared" si="3"/>
        <v>105552.18</v>
      </c>
    </row>
    <row r="55" spans="1:10" s="6" customFormat="1" x14ac:dyDescent="0.25">
      <c r="A55" s="126" t="s">
        <v>84</v>
      </c>
      <c r="B55" s="123" t="s">
        <v>21</v>
      </c>
      <c r="C55" s="79" t="s">
        <v>29</v>
      </c>
      <c r="D55" s="79" t="s">
        <v>36</v>
      </c>
      <c r="E55" s="79" t="s">
        <v>37</v>
      </c>
      <c r="F55" s="79">
        <v>89751</v>
      </c>
      <c r="G55" s="79">
        <v>1100</v>
      </c>
      <c r="H55" s="79">
        <f t="shared" si="0"/>
        <v>88651</v>
      </c>
      <c r="I55" s="79">
        <f t="shared" si="1"/>
        <v>15957.18</v>
      </c>
      <c r="J55" s="94">
        <f t="shared" si="3"/>
        <v>104608.18</v>
      </c>
    </row>
    <row r="56" spans="1:10" s="6" customFormat="1" x14ac:dyDescent="0.25">
      <c r="A56" s="126" t="s">
        <v>84</v>
      </c>
      <c r="B56" s="123" t="s">
        <v>122</v>
      </c>
      <c r="C56" s="79" t="s">
        <v>9</v>
      </c>
      <c r="D56" s="79" t="s">
        <v>123</v>
      </c>
      <c r="E56" s="79" t="s">
        <v>124</v>
      </c>
      <c r="F56" s="79">
        <v>84711</v>
      </c>
      <c r="G56" s="79">
        <v>1100</v>
      </c>
      <c r="H56" s="79">
        <f t="shared" si="0"/>
        <v>83611</v>
      </c>
      <c r="I56" s="79">
        <f t="shared" si="1"/>
        <v>15049.98</v>
      </c>
      <c r="J56" s="94">
        <f t="shared" si="3"/>
        <v>98660.98</v>
      </c>
    </row>
    <row r="57" spans="1:10" s="6" customFormat="1" x14ac:dyDescent="0.25">
      <c r="A57" s="126" t="s">
        <v>84</v>
      </c>
      <c r="B57" s="123" t="s">
        <v>42</v>
      </c>
      <c r="C57" s="79" t="s">
        <v>9</v>
      </c>
      <c r="D57" s="79" t="s">
        <v>24</v>
      </c>
      <c r="E57" s="79" t="s">
        <v>25</v>
      </c>
      <c r="F57" s="79">
        <v>92401</v>
      </c>
      <c r="G57" s="79">
        <v>1100</v>
      </c>
      <c r="H57" s="79">
        <f t="shared" si="0"/>
        <v>91301</v>
      </c>
      <c r="I57" s="79">
        <f t="shared" si="1"/>
        <v>16434.18</v>
      </c>
      <c r="J57" s="94">
        <f t="shared" si="3"/>
        <v>107735.18</v>
      </c>
    </row>
    <row r="58" spans="1:10" s="6" customFormat="1" x14ac:dyDescent="0.25">
      <c r="A58" s="126" t="s">
        <v>84</v>
      </c>
      <c r="B58" s="123" t="s">
        <v>42</v>
      </c>
      <c r="C58" s="79" t="s">
        <v>29</v>
      </c>
      <c r="D58" s="79" t="s">
        <v>40</v>
      </c>
      <c r="E58" s="79" t="s">
        <v>41</v>
      </c>
      <c r="F58" s="79">
        <v>91601</v>
      </c>
      <c r="G58" s="79">
        <v>1100</v>
      </c>
      <c r="H58" s="79">
        <f t="shared" si="0"/>
        <v>90501</v>
      </c>
      <c r="I58" s="79">
        <f t="shared" si="1"/>
        <v>16290.18</v>
      </c>
      <c r="J58" s="94">
        <f t="shared" si="3"/>
        <v>106791.18</v>
      </c>
    </row>
    <row r="59" spans="1:10" s="6" customFormat="1" x14ac:dyDescent="0.25">
      <c r="A59" s="126" t="s">
        <v>84</v>
      </c>
      <c r="B59" s="123" t="s">
        <v>26</v>
      </c>
      <c r="C59" s="79" t="s">
        <v>9</v>
      </c>
      <c r="D59" s="79" t="s">
        <v>27</v>
      </c>
      <c r="E59" s="79" t="s">
        <v>28</v>
      </c>
      <c r="F59" s="79">
        <v>90848</v>
      </c>
      <c r="G59" s="79">
        <v>1100</v>
      </c>
      <c r="H59" s="79">
        <f t="shared" si="0"/>
        <v>89748</v>
      </c>
      <c r="I59" s="79">
        <f t="shared" si="1"/>
        <v>16154.64</v>
      </c>
      <c r="J59" s="94">
        <f t="shared" si="3"/>
        <v>105902.64</v>
      </c>
    </row>
    <row r="60" spans="1:10" s="6" customFormat="1" x14ac:dyDescent="0.25">
      <c r="A60" s="126" t="s">
        <v>84</v>
      </c>
      <c r="B60" s="123" t="s">
        <v>26</v>
      </c>
      <c r="C60" s="79" t="s">
        <v>29</v>
      </c>
      <c r="D60" s="79" t="s">
        <v>38</v>
      </c>
      <c r="E60" s="79" t="s">
        <v>39</v>
      </c>
      <c r="F60" s="79">
        <v>90048</v>
      </c>
      <c r="G60" s="79">
        <v>1100</v>
      </c>
      <c r="H60" s="79">
        <f t="shared" si="0"/>
        <v>88948</v>
      </c>
      <c r="I60" s="79">
        <f t="shared" si="1"/>
        <v>16010.64</v>
      </c>
      <c r="J60" s="94">
        <f t="shared" si="3"/>
        <v>104958.64</v>
      </c>
    </row>
    <row r="61" spans="1:10" s="6" customFormat="1" x14ac:dyDescent="0.25">
      <c r="A61" s="126" t="s">
        <v>84</v>
      </c>
      <c r="B61" s="123"/>
      <c r="C61" s="79" t="s">
        <v>91</v>
      </c>
      <c r="D61" s="79" t="s">
        <v>105</v>
      </c>
      <c r="E61" s="79" t="s">
        <v>92</v>
      </c>
      <c r="F61" s="79">
        <v>83401</v>
      </c>
      <c r="G61" s="79">
        <v>0</v>
      </c>
      <c r="H61" s="79">
        <f t="shared" si="0"/>
        <v>83401</v>
      </c>
      <c r="I61" s="79">
        <f t="shared" si="1"/>
        <v>15012.18</v>
      </c>
      <c r="J61" s="94">
        <f t="shared" si="3"/>
        <v>98413.18</v>
      </c>
    </row>
    <row r="62" spans="1:10" s="6" customFormat="1" x14ac:dyDescent="0.25">
      <c r="A62" s="126" t="s">
        <v>84</v>
      </c>
      <c r="B62" s="123"/>
      <c r="C62" s="79" t="s">
        <v>93</v>
      </c>
      <c r="D62" s="79" t="s">
        <v>106</v>
      </c>
      <c r="E62" s="79" t="s">
        <v>94</v>
      </c>
      <c r="F62" s="79">
        <v>82601</v>
      </c>
      <c r="G62" s="79">
        <v>0</v>
      </c>
      <c r="H62" s="79">
        <f t="shared" si="0"/>
        <v>82601</v>
      </c>
      <c r="I62" s="79">
        <f t="shared" si="1"/>
        <v>14868.18</v>
      </c>
      <c r="J62" s="94">
        <f t="shared" si="3"/>
        <v>97469.18</v>
      </c>
    </row>
    <row r="63" spans="1:10" s="6" customFormat="1" x14ac:dyDescent="0.25">
      <c r="A63" s="126" t="s">
        <v>84</v>
      </c>
      <c r="B63" s="123"/>
      <c r="C63" s="79" t="s">
        <v>95</v>
      </c>
      <c r="D63" s="79" t="s">
        <v>107</v>
      </c>
      <c r="E63" s="79" t="s">
        <v>96</v>
      </c>
      <c r="F63" s="79">
        <v>82601</v>
      </c>
      <c r="G63" s="79">
        <v>0</v>
      </c>
      <c r="H63" s="79">
        <f t="shared" si="0"/>
        <v>82601</v>
      </c>
      <c r="I63" s="79">
        <f t="shared" si="1"/>
        <v>14868.18</v>
      </c>
      <c r="J63" s="94">
        <f t="shared" si="3"/>
        <v>97469.18</v>
      </c>
    </row>
    <row r="64" spans="1:10" s="6" customFormat="1" ht="15.75" thickBot="1" x14ac:dyDescent="0.3">
      <c r="A64" s="127" t="s">
        <v>84</v>
      </c>
      <c r="B64" s="124"/>
      <c r="C64" s="96" t="s">
        <v>97</v>
      </c>
      <c r="D64" s="96" t="s">
        <v>108</v>
      </c>
      <c r="E64" s="96" t="s">
        <v>98</v>
      </c>
      <c r="F64" s="96">
        <v>83901</v>
      </c>
      <c r="G64" s="96">
        <v>0</v>
      </c>
      <c r="H64" s="96">
        <f t="shared" si="0"/>
        <v>83901</v>
      </c>
      <c r="I64" s="96">
        <f t="shared" si="1"/>
        <v>15102.18</v>
      </c>
      <c r="J64" s="97">
        <f t="shared" si="3"/>
        <v>99003.18</v>
      </c>
    </row>
    <row r="65" spans="1:10" s="26" customFormat="1" ht="15.75" thickBot="1" x14ac:dyDescent="0.3">
      <c r="A65" s="226" t="s">
        <v>52</v>
      </c>
      <c r="B65" s="227"/>
      <c r="C65" s="227"/>
      <c r="D65" s="228"/>
      <c r="J65" s="7"/>
    </row>
    <row r="66" spans="1:10" s="26" customFormat="1" ht="60.75" thickBot="1" x14ac:dyDescent="0.3">
      <c r="A66" s="49" t="s">
        <v>53</v>
      </c>
      <c r="B66" s="50" t="s">
        <v>77</v>
      </c>
      <c r="C66" s="51" t="s">
        <v>78</v>
      </c>
      <c r="E66" s="234" t="s">
        <v>85</v>
      </c>
      <c r="F66" s="235"/>
      <c r="J66" s="7"/>
    </row>
    <row r="67" spans="1:10" s="26" customFormat="1" x14ac:dyDescent="0.25">
      <c r="A67" s="52" t="s">
        <v>54</v>
      </c>
      <c r="B67" s="47" t="s">
        <v>109</v>
      </c>
      <c r="C67" s="48">
        <v>200</v>
      </c>
      <c r="E67" s="33" t="s">
        <v>88</v>
      </c>
      <c r="F67" s="36">
        <v>1100</v>
      </c>
      <c r="J67" s="7"/>
    </row>
    <row r="68" spans="1:10" s="26" customFormat="1" ht="15.75" thickBot="1" x14ac:dyDescent="0.3">
      <c r="A68" s="53" t="s">
        <v>55</v>
      </c>
      <c r="B68" s="37" t="s">
        <v>110</v>
      </c>
      <c r="C68" s="45">
        <v>450</v>
      </c>
      <c r="E68" s="54" t="s">
        <v>89</v>
      </c>
      <c r="F68" s="38">
        <v>500</v>
      </c>
      <c r="J68" s="7"/>
    </row>
    <row r="69" spans="1:10" s="26" customFormat="1" ht="15.75" thickBot="1" x14ac:dyDescent="0.3">
      <c r="A69" s="53" t="s">
        <v>56</v>
      </c>
      <c r="B69" s="37" t="s">
        <v>111</v>
      </c>
      <c r="C69" s="45">
        <v>500</v>
      </c>
      <c r="E69" s="55" t="s">
        <v>121</v>
      </c>
      <c r="F69" s="35">
        <v>1600</v>
      </c>
      <c r="J69" s="7"/>
    </row>
    <row r="70" spans="1:10" s="26" customFormat="1" x14ac:dyDescent="0.25">
      <c r="A70" s="53" t="s">
        <v>57</v>
      </c>
      <c r="B70" s="37" t="s">
        <v>112</v>
      </c>
      <c r="C70" s="45">
        <v>550</v>
      </c>
      <c r="E70" s="56"/>
      <c r="F70" s="56"/>
      <c r="J70" s="7"/>
    </row>
    <row r="71" spans="1:10" s="26" customFormat="1" x14ac:dyDescent="0.25">
      <c r="A71" s="53" t="s">
        <v>58</v>
      </c>
      <c r="B71" s="37" t="s">
        <v>113</v>
      </c>
      <c r="C71" s="45">
        <v>650</v>
      </c>
      <c r="J71" s="7"/>
    </row>
    <row r="72" spans="1:10" s="26" customFormat="1" x14ac:dyDescent="0.25">
      <c r="A72" s="53" t="s">
        <v>60</v>
      </c>
      <c r="B72" s="37" t="s">
        <v>114</v>
      </c>
      <c r="C72" s="45">
        <v>750</v>
      </c>
      <c r="G72" s="26" t="s">
        <v>59</v>
      </c>
      <c r="J72" s="7"/>
    </row>
    <row r="73" spans="1:10" s="26" customFormat="1" x14ac:dyDescent="0.25">
      <c r="A73" s="53" t="s">
        <v>61</v>
      </c>
      <c r="B73" s="37" t="s">
        <v>115</v>
      </c>
      <c r="C73" s="45">
        <v>850</v>
      </c>
      <c r="J73" s="7"/>
    </row>
    <row r="74" spans="1:10" s="26" customFormat="1" x14ac:dyDescent="0.25">
      <c r="A74" s="53" t="s">
        <v>62</v>
      </c>
      <c r="B74" s="37" t="s">
        <v>116</v>
      </c>
      <c r="C74" s="45">
        <v>950</v>
      </c>
      <c r="J74" s="7"/>
    </row>
    <row r="75" spans="1:10" s="26" customFormat="1" x14ac:dyDescent="0.25">
      <c r="A75" s="53" t="s">
        <v>63</v>
      </c>
      <c r="B75" s="37" t="s">
        <v>117</v>
      </c>
      <c r="C75" s="45">
        <v>1000</v>
      </c>
      <c r="J75" s="7"/>
    </row>
    <row r="76" spans="1:10" s="26" customFormat="1" x14ac:dyDescent="0.25">
      <c r="A76" s="53" t="s">
        <v>64</v>
      </c>
      <c r="B76" s="37" t="s">
        <v>118</v>
      </c>
      <c r="C76" s="45">
        <v>1050</v>
      </c>
      <c r="J76" s="7"/>
    </row>
    <row r="77" spans="1:10" s="26" customFormat="1" x14ac:dyDescent="0.25">
      <c r="A77" s="53" t="s">
        <v>65</v>
      </c>
      <c r="B77" s="37" t="s">
        <v>119</v>
      </c>
      <c r="C77" s="45">
        <v>1100</v>
      </c>
      <c r="J77" s="7"/>
    </row>
    <row r="78" spans="1:10" s="26" customFormat="1" ht="15.75" thickBot="1" x14ac:dyDescent="0.3">
      <c r="A78" s="38" t="s">
        <v>104</v>
      </c>
      <c r="B78" s="38" t="s">
        <v>120</v>
      </c>
      <c r="C78" s="46">
        <v>1200</v>
      </c>
      <c r="J78" s="7"/>
    </row>
    <row r="79" spans="1:10" s="26" customFormat="1" ht="24.75" customHeight="1" x14ac:dyDescent="0.25">
      <c r="A79" s="275" t="s">
        <v>66</v>
      </c>
      <c r="B79" s="276"/>
      <c r="C79" s="276"/>
      <c r="D79" s="276"/>
      <c r="E79" s="276"/>
      <c r="F79" s="276"/>
      <c r="G79" s="276"/>
      <c r="H79" s="276"/>
      <c r="I79" s="276"/>
      <c r="J79" s="7"/>
    </row>
    <row r="80" spans="1:10" s="19" customFormat="1" ht="45" customHeight="1" x14ac:dyDescent="0.25">
      <c r="A80" s="277" t="s">
        <v>74</v>
      </c>
      <c r="B80" s="278"/>
      <c r="C80" s="278"/>
      <c r="D80" s="278"/>
      <c r="E80" s="278"/>
      <c r="F80" s="278"/>
      <c r="G80" s="278"/>
      <c r="H80" s="278"/>
      <c r="I80" s="278"/>
      <c r="J80" s="279"/>
    </row>
    <row r="81" spans="1:10" s="19" customFormat="1" ht="39" customHeight="1" x14ac:dyDescent="0.25">
      <c r="A81" s="277" t="s">
        <v>75</v>
      </c>
      <c r="B81" s="278"/>
      <c r="C81" s="278"/>
      <c r="D81" s="278"/>
      <c r="E81" s="278"/>
      <c r="F81" s="278"/>
      <c r="G81" s="278"/>
      <c r="H81" s="278"/>
      <c r="I81" s="278"/>
      <c r="J81" s="279"/>
    </row>
    <row r="82" spans="1:10" s="26" customFormat="1" x14ac:dyDescent="0.25">
      <c r="A82" s="186" t="s">
        <v>67</v>
      </c>
      <c r="B82" s="187"/>
      <c r="C82" s="187"/>
      <c r="D82" s="187"/>
      <c r="E82" s="188"/>
      <c r="F82" s="188"/>
      <c r="G82" s="188"/>
      <c r="H82" s="72"/>
      <c r="I82" s="72"/>
      <c r="J82" s="70"/>
    </row>
    <row r="83" spans="1:10" s="26" customFormat="1" ht="15" customHeight="1" x14ac:dyDescent="0.25">
      <c r="A83" s="269" t="s">
        <v>79</v>
      </c>
      <c r="B83" s="270"/>
      <c r="C83" s="270"/>
      <c r="D83" s="270"/>
      <c r="E83" s="270"/>
      <c r="F83" s="270"/>
      <c r="G83" s="270"/>
      <c r="H83" s="270"/>
      <c r="I83" s="270"/>
      <c r="J83" s="271"/>
    </row>
    <row r="84" spans="1:10" s="26" customFormat="1" ht="76.5" customHeight="1" x14ac:dyDescent="0.25">
      <c r="A84" s="269" t="s">
        <v>76</v>
      </c>
      <c r="B84" s="270"/>
      <c r="C84" s="270"/>
      <c r="D84" s="270"/>
      <c r="E84" s="270"/>
      <c r="F84" s="270"/>
      <c r="G84" s="270"/>
      <c r="H84" s="270"/>
      <c r="I84" s="270"/>
      <c r="J84" s="271"/>
    </row>
    <row r="85" spans="1:10" s="26" customFormat="1" x14ac:dyDescent="0.25">
      <c r="A85" s="186" t="s">
        <v>68</v>
      </c>
      <c r="B85" s="187"/>
      <c r="C85" s="187"/>
      <c r="D85" s="187"/>
      <c r="E85" s="187"/>
      <c r="F85" s="72"/>
      <c r="G85" s="72"/>
      <c r="H85" s="5"/>
      <c r="I85" s="72"/>
      <c r="J85" s="70"/>
    </row>
    <row r="86" spans="1:10" s="26" customFormat="1" x14ac:dyDescent="0.25">
      <c r="A86" s="186" t="s">
        <v>69</v>
      </c>
      <c r="B86" s="187"/>
      <c r="C86" s="187"/>
      <c r="D86" s="187"/>
      <c r="E86" s="187"/>
      <c r="F86" s="72"/>
      <c r="G86" s="188"/>
      <c r="H86" s="72"/>
      <c r="I86" s="5"/>
      <c r="J86" s="70"/>
    </row>
    <row r="87" spans="1:10" s="26" customFormat="1" x14ac:dyDescent="0.25">
      <c r="A87" s="186" t="s">
        <v>70</v>
      </c>
      <c r="B87" s="187"/>
      <c r="C87" s="187"/>
      <c r="D87" s="187"/>
      <c r="E87" s="187"/>
      <c r="F87" s="72"/>
      <c r="G87" s="188"/>
      <c r="H87" s="72"/>
      <c r="I87" s="5"/>
      <c r="J87" s="70"/>
    </row>
    <row r="88" spans="1:10" s="26" customFormat="1" x14ac:dyDescent="0.25">
      <c r="A88" s="186" t="s">
        <v>71</v>
      </c>
      <c r="B88" s="187"/>
      <c r="C88" s="187"/>
      <c r="D88" s="187"/>
      <c r="E88" s="187"/>
      <c r="F88" s="72"/>
      <c r="G88" s="72"/>
      <c r="H88" s="72"/>
      <c r="I88" s="5"/>
      <c r="J88" s="70"/>
    </row>
    <row r="89" spans="1:10" s="6" customFormat="1" x14ac:dyDescent="0.25">
      <c r="A89" s="186" t="s">
        <v>70</v>
      </c>
      <c r="B89" s="187"/>
      <c r="C89" s="187"/>
      <c r="D89" s="187"/>
      <c r="E89" s="187"/>
      <c r="F89" s="72"/>
      <c r="G89" s="188"/>
      <c r="H89" s="72"/>
      <c r="I89" s="5"/>
      <c r="J89" s="70"/>
    </row>
    <row r="90" spans="1:10" s="6" customFormat="1" x14ac:dyDescent="0.25">
      <c r="A90" s="186" t="s">
        <v>71</v>
      </c>
      <c r="B90" s="187"/>
      <c r="C90" s="187"/>
      <c r="D90" s="187"/>
      <c r="E90" s="187"/>
      <c r="F90" s="72"/>
      <c r="G90" s="72"/>
      <c r="H90" s="72"/>
      <c r="I90" s="5"/>
      <c r="J90" s="70"/>
    </row>
    <row r="91" spans="1:10" s="6" customFormat="1" ht="15.75" thickBot="1" x14ac:dyDescent="0.3">
      <c r="A91" s="189" t="s">
        <v>72</v>
      </c>
      <c r="B91" s="190"/>
      <c r="C91" s="190"/>
      <c r="D91" s="190"/>
      <c r="E91" s="191"/>
      <c r="F91" s="191"/>
      <c r="G91" s="191"/>
      <c r="H91" s="191"/>
      <c r="I91" s="190"/>
      <c r="J91" s="76"/>
    </row>
  </sheetData>
  <mergeCells count="14">
    <mergeCell ref="A84:J84"/>
    <mergeCell ref="A83:J83"/>
    <mergeCell ref="A6:I6"/>
    <mergeCell ref="A1:I1"/>
    <mergeCell ref="A2:I2"/>
    <mergeCell ref="A3:I3"/>
    <mergeCell ref="A4:I4"/>
    <mergeCell ref="A5:I5"/>
    <mergeCell ref="D7:E7"/>
    <mergeCell ref="A65:D65"/>
    <mergeCell ref="E66:F66"/>
    <mergeCell ref="A79:I79"/>
    <mergeCell ref="A80:J80"/>
    <mergeCell ref="A81:J81"/>
  </mergeCells>
  <hyperlinks>
    <hyperlink ref="A73" r:id="rId1" display="vasantgurukrupa@gmail.com"/>
  </hyperlinks>
  <pageMargins left="0.70866141732283472" right="0.70866141732283472" top="0.15748031496062992" bottom="0.35433070866141736" header="0.31496062992125984" footer="0.31496062992125984"/>
  <pageSetup paperSize="9" scale="51"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MAHARASHTRA</vt:lpstr>
      <vt:lpstr>DAMAN SILVASSA</vt:lpstr>
      <vt:lpstr>NILKAMAL</vt:lpstr>
      <vt:lpstr>SURAT</vt:lpstr>
      <vt:lpstr>WIMPLAST </vt:lpstr>
      <vt:lpstr>HAMILTON</vt:lpstr>
      <vt:lpstr>'DAMAN SILVASSA'!Print_Area</vt:lpstr>
      <vt:lpstr>HAMILTON!Print_Area</vt:lpstr>
      <vt:lpstr>MAHARASHTRA!Print_Area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NEW</cp:lastModifiedBy>
  <cp:lastPrinted>2025-08-18T06:05:32Z</cp:lastPrinted>
  <dcterms:created xsi:type="dcterms:W3CDTF">2021-09-01T09:19:12Z</dcterms:created>
  <dcterms:modified xsi:type="dcterms:W3CDTF">2026-01-20T05:21:24Z</dcterms:modified>
</cp:coreProperties>
</file>